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6585" activeTab="0"/>
  </bookViews>
  <sheets>
    <sheet name="Sheet1" sheetId="1" r:id="rId1"/>
  </sheets>
  <definedNames>
    <definedName name="_xlnm._FilterDatabase" localSheetId="0" hidden="1">'Sheet1'!$A$1:$O$1</definedName>
  </definedNames>
  <calcPr fullCalcOnLoad="1"/>
</workbook>
</file>

<file path=xl/sharedStrings.xml><?xml version="1.0" encoding="utf-8"?>
<sst xmlns="http://schemas.openxmlformats.org/spreadsheetml/2006/main" count="2367" uniqueCount="902">
  <si>
    <t>Fecha de distribución</t>
  </si>
  <si>
    <t>Signatura del documento</t>
  </si>
  <si>
    <t>Miembro que notifica</t>
  </si>
  <si>
    <t>Palabras clave de la notificación</t>
  </si>
  <si>
    <t>Organismo responsable</t>
  </si>
  <si>
    <t>Título del documento notificado</t>
  </si>
  <si>
    <t>Descripción del contenido</t>
  </si>
  <si>
    <t>Fecha límite para la presentación de observaciones</t>
  </si>
  <si>
    <t>Inglés</t>
  </si>
  <si>
    <t>Francés</t>
  </si>
  <si>
    <t>Español</t>
  </si>
  <si>
    <t>18/02/2019</t>
  </si>
  <si>
    <t>G/TBT/N/ARE/457#G/TBT/N/BHR/561#G/TBT/N/KWT/471#G/TBT/N/OMN/394#G/TBT/N/QAT/559#G/TBT/N/SAU/1102#G/TBT/N/YEM/162</t>
  </si>
  <si>
    <t>Arabia Saudita, Reino de la</t>
  </si>
  <si>
    <t>Etiquetado que debe aparecer en los envases de productos de tabaco.</t>
  </si>
  <si>
    <t/>
  </si>
  <si>
    <t>65.160 - Tabaco, productos de tabaco y equipos conexos</t>
  </si>
  <si>
    <t>Etiquetado</t>
  </si>
  <si>
    <t xml:space="preserve">Ministry of Commerce &amp; Industry 
Directorate General for Specifications &amp; Metrology 
P.O. Box: 550 
Postal Code: 113 
Tel: +(968) 2481 3832; +(968) 2471 5992 
Email: nepic@moci.gov.om  
Website: http://www.mocioman.gov.om ‎
</t>
  </si>
  <si>
    <t>Labelling Packages of Tobacco Products (Etiquetado de los envases de productos de tabaco). Documento en árabe (8 páginas).</t>
  </si>
  <si>
    <t>El Proyecto de Reglamento Técnico de Omán (Reglamento del Golfo) se refiere al etiquetado que debe aparecer en los envases de productos de tabaco. Todas las disposiciones son obligatorias.</t>
  </si>
  <si>
    <t>Protección de la salud o seguridad humanas; salud de los consumidores.;</t>
  </si>
  <si>
    <t>19/04/2019</t>
  </si>
  <si>
    <t>Bahrein, Reino de</t>
  </si>
  <si>
    <t>Emiratos Árabes Unidos</t>
  </si>
  <si>
    <t>Kuwait, Estado de</t>
  </si>
  <si>
    <t>Omán</t>
  </si>
  <si>
    <t>Qatar</t>
  </si>
  <si>
    <t>Yemen</t>
  </si>
  <si>
    <t>G/TBT/N/ARG/193/Add.7</t>
  </si>
  <si>
    <t>Argentina</t>
  </si>
  <si>
    <r>
      <rPr>
        <sz val="11"/>
        <rFont val="Calibri"/>
        <family val="0"/>
      </rPr>
      <t>Vehículos automotores</t>
    </r>
  </si>
  <si>
    <t>43.020 - Vehículos de carretera en general; 43.060.20 - Compresores y circuitos de admisión y escape</t>
  </si>
  <si>
    <t>Protección del medio ambiente; Protección del medio ambiente</t>
  </si>
  <si>
    <r>
      <rPr>
        <sz val="11"/>
        <rFont val="Calibri"/>
        <family val="0"/>
      </rPr>
      <t>Vehículos automotores (moto vehículos)</t>
    </r>
    <r>
      <rPr>
        <sz val="11"/>
        <color indexed="8"/>
        <rFont val="Calibri"/>
        <family val="0"/>
      </rPr>
      <t xml:space="preserve">
</t>
    </r>
    <r>
      <rPr>
        <sz val="11"/>
        <color indexed="8"/>
        <rFont val="Calibri"/>
        <family val="0"/>
      </rPr>
      <t xml:space="preserve">Se comunica que la Secretaría de Gobierno de Ambiente y Desarrollo Sustentable contempla el otorgamiento de la </t>
    </r>
    <r>
      <rPr>
        <sz val="11"/>
        <color indexed="8"/>
        <rFont val="Calibri"/>
        <family val="0"/>
      </rPr>
      <t>Licencia de Configuración Ambiental (LCA) para los vehículos de la Categoría L (moto vehículos) mediante las Certificaciones de Emisiones Gaseosas, Sonoras y Compatibilidad Electromagnética (Radiaciones Parásitas).</t>
    </r>
    <r>
      <rPr>
        <sz val="11"/>
        <color indexed="8"/>
        <rFont val="Calibri"/>
        <family val="0"/>
      </rPr>
      <t xml:space="preserve">
</t>
    </r>
    <r>
      <rPr>
        <sz val="11"/>
        <color indexed="8"/>
        <rFont val="Calibri"/>
        <family val="0"/>
      </rPr>
      <t>Una vez Implementado el procedimiento para la solicitud de la Licencia de Configuración Ambiental (LCA) para vehículos categoría L (moto vehículos) mediante la plataforma de Trámites a Distancia (TAD), se notificará dicha circunstancia mediante Aviso Oficial publicado en el Boletín Oficial de la República Argentina, entrando en vigencia a partir de esa fecha.</t>
    </r>
    <r>
      <rPr>
        <sz val="11"/>
        <color indexed="8"/>
        <rFont val="Calibri"/>
        <family val="0"/>
      </rPr>
      <t xml:space="preserve">
</t>
    </r>
    <r>
      <rPr>
        <sz val="11"/>
        <color indexed="8"/>
        <rFont val="Calibri"/>
        <family val="0"/>
      </rPr>
      <t xml:space="preserve"> </t>
    </r>
    <r>
      <rPr>
        <sz val="11"/>
        <color indexed="8"/>
        <rFont val="Calibri"/>
        <family val="0"/>
      </rPr>
      <t xml:space="preserve">
</t>
    </r>
    <r>
      <rPr>
        <sz val="11"/>
        <color indexed="8"/>
        <rFont val="Calibri"/>
        <family val="0"/>
      </rPr>
      <t>Punto Focal de la</t>
    </r>
    <r>
      <rPr>
        <sz val="11"/>
        <color indexed="8"/>
        <rFont val="Calibri"/>
        <family val="0"/>
      </rPr>
      <t xml:space="preserve"> Republica</t>
    </r>
    <r>
      <rPr>
        <sz val="11"/>
        <color indexed="8"/>
        <rFont val="Calibri"/>
        <family val="0"/>
      </rPr>
      <t xml:space="preserve"> Argentina</t>
    </r>
    <r>
      <rPr>
        <sz val="11"/>
        <color indexed="8"/>
        <rFont val="Calibri"/>
        <family val="0"/>
      </rPr>
      <t xml:space="preserve">
</t>
    </r>
    <r>
      <rPr>
        <sz val="11"/>
        <color indexed="8"/>
        <rFont val="Calibri"/>
        <family val="0"/>
      </rPr>
      <t>Subsecretaría de Políticas de Mercado Interno</t>
    </r>
    <r>
      <rPr>
        <sz val="11"/>
        <color indexed="8"/>
        <rFont val="Calibri"/>
        <family val="0"/>
      </rPr>
      <t xml:space="preserve">
</t>
    </r>
    <r>
      <rPr>
        <sz val="11"/>
        <color indexed="8"/>
        <rFont val="Calibri"/>
        <family val="0"/>
      </rPr>
      <t>Avda. Julio A. Roca 651 Piso 4° Sector 23A (C1067ABB)</t>
    </r>
    <r>
      <rPr>
        <sz val="11"/>
        <color indexed="8"/>
        <rFont val="Calibri"/>
        <family val="0"/>
      </rPr>
      <t xml:space="preserve">
</t>
    </r>
    <r>
      <rPr>
        <sz val="11"/>
        <color indexed="8"/>
        <rFont val="Calibri"/>
        <family val="0"/>
      </rPr>
      <t>Ciudad Autónoma de Buenos Aires</t>
    </r>
    <r>
      <rPr>
        <sz val="11"/>
        <color indexed="8"/>
        <rFont val="Calibri"/>
        <family val="0"/>
      </rPr>
      <t xml:space="preserve">
</t>
    </r>
    <r>
      <rPr>
        <sz val="11"/>
        <color indexed="8"/>
        <rFont val="Calibri"/>
        <family val="0"/>
      </rPr>
      <t xml:space="preserve">E-mail: </t>
    </r>
    <r>
      <rPr>
        <sz val="11"/>
        <color indexed="8"/>
        <rFont val="Calibri"/>
        <family val="0"/>
      </rPr>
      <t>focalotc@produccion.gob.ar</t>
    </r>
    <r>
      <rPr>
        <sz val="11"/>
        <color indexed="8"/>
        <rFont val="Calibri"/>
        <family val="0"/>
      </rPr>
      <t xml:space="preserve">
</t>
    </r>
    <r>
      <rPr>
        <sz val="11"/>
        <color indexed="8"/>
        <rFont val="Calibri"/>
        <family val="0"/>
      </rPr>
      <t xml:space="preserve">Texto disponible: 
</t>
    </r>
    <r>
      <rPr>
        <sz val="11"/>
        <color indexed="8"/>
        <rFont val="Calibri"/>
        <family val="0"/>
      </rPr>
      <t xml:space="preserve">
</t>
    </r>
    <r>
      <rPr>
        <sz val="11"/>
        <color indexed="8"/>
        <rFont val="Calibri"/>
        <family val="0"/>
      </rPr>
      <t>http://www.puntofocal.gov.ar/formularios/registro_arg05.php</t>
    </r>
    <r>
      <rPr>
        <sz val="11"/>
        <color indexed="8"/>
        <rFont val="Calibri"/>
        <family val="0"/>
      </rPr>
      <t xml:space="preserve">  </t>
    </r>
  </si>
  <si>
    <t xml:space="preserve">Protección del medio ambiente; </t>
  </si>
  <si>
    <t>G/TBT/N/EU/211/Add.1</t>
  </si>
  <si>
    <t>Unión Europea</t>
  </si>
  <si>
    <t>alimentos y productos agrícolas  ;</t>
  </si>
  <si>
    <t>67.040 - Productos alimenticios en general</t>
  </si>
  <si>
    <t>Normas alimentarias; Normas alimentarias; Etiquetado; Etiquetado; Agricultura orgánica; Agricultura orgánica</t>
  </si>
  <si>
    <r>
      <rPr>
        <sz val="11"/>
        <rFont val="Calibri"/>
        <family val="0"/>
      </rPr>
      <t>Reglamento (UE) 2018/848 del Parlamento Europeo y del Consejo, de 30 de mayo de 2018, sobre producción ecológica y etiquetado de los productos ecológicos
La Unión Europea informa a los Miembros de la OMC de que "Reglamento (UE) 2018/848 del Parlamento Europeo y del Consejo, de 30 de mayo de 2018, sobre producción ecológica y etiquetado de los productos ecológicos y por el que se deroga el Reglamento (CE) N° 834/2007 del Consejo" se adoptó el 30 de mayo de 2018 y se publicó en el Diario Oficial de la UE L 150 el 14 de junio de 2018.
El texto del Reglamento está disponible en el sitio web UE-OTC en inglés, francés y español:
http://ec.europa.eu/growth/tools-databases/tbt/ (C:\Users\Greenleaves\AppData\Local\Microsoft\Windows\INetCache\IE\WPENZ769\</t>
    </r>
    <r>
      <rPr>
        <sz val="11"/>
        <color indexed="8"/>
        <rFont val="Calibri"/>
        <family val="0"/>
      </rPr>
      <t>http:\ec.europa.eu\growth\tools-databases\tbt\&lt;\a&gt;), y en todos los idiomas oficiales de la UE en:
https://eur-lex.europa.eu/legal-content/ES/TXT/?qid=1547216219008&amp;uri=CELEX:02018R0848-20180614</t>
    </r>
  </si>
  <si>
    <t xml:space="preserve">Información al consumidor, Etiquetado; Protección del medio ambiente; </t>
  </si>
  <si>
    <t>G/TBT/N/LKA/39</t>
  </si>
  <si>
    <t>Sri Lanka</t>
  </si>
  <si>
    <t>Los productos abarcados y las partidas del SA se indican en la Notificación del Boletín Oficial N° 2107/45, de 25 de enero de 2019.</t>
  </si>
  <si>
    <t>870120 - - Tractores de carretera para semirremolques; 8702 - Vehículos automóviles para transporte de diez o más personas, incluido el conductor.; 870310 - - Vehículos especialmente concebidos para desplazarse sobre nieve; vehículos especiales para transporte de personas en campos de golf y vehículos similares; 870321 - -- De cilindrada inferior o igual a 1.000 cm3; 8704 - Vehículos automóviles para transporte de mercancías.; 8705 - Vehículos automóviles para usos especiales, excepto los concebidos principalmente para transporte de personas o mercancías (por ejemplo: coches para reparaciones (auxilio mecánico), camiones grúa, camiones de bomberos, camiones hormigonera, coches barredera, coches esparcidores, coches taller, coches radiológicos).; 8711 - Motocicletas (incluidos los ciclomotores) y velocípedos equipados con motor auxiliar, con sidecar o sin él; sidecares.</t>
  </si>
  <si>
    <t>67.220.20 - Aditivos alimentarios</t>
  </si>
  <si>
    <t>Protección del medio ambiente; Inocuidad</t>
  </si>
  <si>
    <t>Imports and Exports (Control) Regulation No 01 of 2019 (Reglamento N° 01 sobre Importaciones y Exportaciones [Control], de 2019), Boletín Oficial Extraordinario N° 2107/45 de la República Socialista Democrática de Sri Lanka, de 25 de enero de 2019. Documento en inglés (5 páginas).
(Se deroga el Reglamento de Control de las Importaciones y Exportaciones, publicado en el Boletín [Extraordinario] N° 2079/70, de 13 de julio de 2018, y el Boletín [Extraordinario] N° 2083/37, de 10 de agosto de 2018).
La presente notificación deroga la notificación de la OMC G/TBT/N/LKA/37, de 16 de octubre de 2018 y la reemplaza.</t>
  </si>
  <si>
    <t>El Reglamento notificado está relacionado con la reglamentación sobre normas de emisiones de gases de escape y las normas de seguridad. Las medidas relativas a las emisiones de gases de escape de los vehículos están basadas en las Normas Euro 4. Se prohibirán los vehículos de motor que no cumplan las normas de emisiones Euro 4 o equivalentes. No se exigirá que los vehículos eléctricos cumplan los límites de emisiones de gases de escape. No se exigirá que los vehículos antiguos fabricados antes del 30 de noviembre de 1956 cumplan los límites de emisiones de gases de escape y las normas de seguridad.
Se prohibirá la importación de los vehículos de motor que no cumplan las normas de seguridad.</t>
  </si>
  <si>
    <t>Protección de la salud o seguridad humanas; Protección del medio ambiente; En Sri Lanka se han importado grandes cantidades de vehículos automóviles que no cumplían las normas mencionadas supra, lo que causó numerosas muertes y muchos problemas de salud. Por lo tanto, es necesario que en Sri Lanka se tomen medidas urgentes a fin de proteger la salud y la seguridad humanas y el medio ambiente.;</t>
  </si>
  <si>
    <t>G/TBT/N/TPKM/357</t>
  </si>
  <si>
    <t>Taipei Chino</t>
  </si>
  <si>
    <t>Máquinas de torneado y centros de mecanizado para metal en frío (capítulos 84 y 85 del SA).</t>
  </si>
  <si>
    <t>84 - Reactores nucleares, calderas, maquinas, aparatos y artefactos mecánicos; partes de estas maquinas o aparatos; 85 - Maquinas, aparatos y material eléctrico, y sus partes; aparatos de grabación o reproducción de sonido, aparatos de grabación o reproducción de imagen y sonido en televisión, y las partes y accesorios de estos aparatos</t>
  </si>
  <si>
    <t>25.080 - Máquinas-herramienta</t>
  </si>
  <si>
    <t>Inocuidad</t>
  </si>
  <si>
    <t>Proposal for Registration of Safety Information for turning machines and machining centres for cold metal under the Occupational Safety and Health Act (Propuesta para el registro de información de seguridad de máquinas de torneado y centros de mecanizado para metal en frío en virtud de la Administración de Seguridad y Salud Ocupacionales). Documento en chino (2 páginas).</t>
  </si>
  <si>
    <t>La Administración de Seguridad y Salud Ocupacionales tiene la intención de reglamentar las máquinas de torneado y centros de mecanizado para metal en frío, en el sentido de exigir un registro de información de seguridad conforme a las disposiciones de los párrafos 1 y 3 del artículo 7 de la Ley de Seguridad y Salud Ocupacionales. A partir del 1° de agosto de 2019, estos productos deberán cumplir las normas ISO especificadas y deberán estar registrados en el sitio web de información antes de comercializarse. El fabricante local o el importador son los encargados de registrar la información de seguridad de conformidad con las normas ISO especificadas, a saber ISO 23125:2015 (o CNS 15583:2016) para máquinas de torneado y ISO 16090-1:2017 para centros de mecanizado. En lo que respecta a los requisitos de seguridad funcional y la compatibilidad electromagnética, se concederá un período de transición de tres años durante el que se aceptará el cumplimiento con las normas ISO 13849-1:1999 y las normas de la serie CEI 61000.</t>
  </si>
  <si>
    <t xml:space="preserve">Protección de la salud o seguridad humanas; </t>
  </si>
  <si>
    <t>19/02/2019</t>
  </si>
  <si>
    <t>G/TBT/N/CHL/454/Add.1</t>
  </si>
  <si>
    <t>Chile</t>
  </si>
  <si>
    <r>
      <rPr>
        <sz val="11"/>
        <rFont val="Calibri"/>
        <family val="0"/>
      </rPr>
      <t>Limpiadores de alta presión (Hidrolavadoras)</t>
    </r>
  </si>
  <si>
    <t>97.080 - Aparatos de limpieza</t>
  </si>
  <si>
    <t>Inocuidad; Inocuidad</t>
  </si>
  <si>
    <r>
      <rPr>
        <sz val="11"/>
        <rFont val="Calibri"/>
        <family val="0"/>
      </rPr>
      <t>Protocolo de Análisis y/o Ensayos de seguridad de productos eléctricos</t>
    </r>
    <r>
      <rPr>
        <sz val="11"/>
        <color indexed="8"/>
        <rFont val="Calibri"/>
        <family val="0"/>
      </rPr>
      <t xml:space="preserve"> </t>
    </r>
    <r>
      <rPr>
        <sz val="11"/>
        <color indexed="8"/>
        <rFont val="Calibri"/>
        <family val="0"/>
      </rPr>
      <t xml:space="preserve">
</t>
    </r>
    <r>
      <rPr>
        <sz val="11"/>
        <color indexed="8"/>
        <rFont val="Calibri"/>
        <family val="0"/>
      </rPr>
      <t>La República de Chile comunica que en relación al Protocolo de Análisis y/o Ensayos de seguridad de productos eléctricos de la Superintendencia de Electricidad y Combustibles (SEC), notificado el 13 de agosto de 2018, bajo la signatura G/TBT/N/CHL/454, se informa que mediante la Resolución Exenta N° 26.872 del 18 de diciembre de 2018, de la Superintendencia de Electricidad y Combustibles (SEC), se ha aprobado dicho Protocolo y su entrada en vigor será el 31 de octubre de 2019.</t>
    </r>
  </si>
  <si>
    <t>20/02/2019</t>
  </si>
  <si>
    <t>G/TBT/N/ARG/356</t>
  </si>
  <si>
    <t>2805 - Metales alcalinos o alcalinotérreos; metales de las tierras raras, escandio e itrio, incluso mezclados o aleados entre sí; mercurio.</t>
  </si>
  <si>
    <t>Protección del medio ambiente</t>
  </si>
  <si>
    <t>Servicio de Información (Apartado 11.)</t>
  </si>
  <si>
    <r>
      <rPr>
        <sz val="11"/>
        <rFont val="Calibri"/>
        <family val="0"/>
      </rPr>
      <t>Prohibición de determinados productos con contenido de mercurio</t>
    </r>
  </si>
  <si>
    <r>
      <rPr>
        <sz val="11"/>
        <rFont val="Calibri"/>
        <family val="0"/>
      </rPr>
      <t>Se Prohíbe a partir del 1º de enero de 2020, la fabricación, la importación y la exportación de determinados productos con mercurio añadido, a efectos de dar cumplimiento al Convenio de Minamata sobre el Mercurio.</t>
    </r>
  </si>
  <si>
    <t xml:space="preserve">Protección de la salud o seguridad humanas; Protección de la vida o la salud de los animales o preservación de los vegetales; Protección del medio ambiente; </t>
  </si>
  <si>
    <t>G/TBT/N/BGD/1</t>
  </si>
  <si>
    <t>Bangladesh</t>
  </si>
  <si>
    <t>Productos sujetos a la obligación de certificación para la venta y distribución.</t>
  </si>
  <si>
    <t>Evaluación de la conformidad</t>
  </si>
  <si>
    <t>The Bangladesh Standards and Testing Institution Act (Ley por la que se establece el Instituto de Normas y Pruebas de Bangladesh), de 2018. Documento en bengalí (20 páginas).</t>
  </si>
  <si>
    <t>La Ley establece el Instituto de Normas y Pruebas de Bangladesh (BSTI) y define sus funciones y responsabilidades. Prohíbe el uso de las marcas normalizadas del BSTI (logotipos) sin su licencia, y establece los términos y condiciones para obtener la licencia del BSTI para la venta y distribución de productos.</t>
  </si>
  <si>
    <t>Prescripciones en materia de calidad; requisitos de calidad; garantizar que la venta, importación o distribución del producto es de calidad de conformidad con las normas del BSTI.;</t>
  </si>
  <si>
    <t>G/TBT/N/CAN/578</t>
  </si>
  <si>
    <t>Canadá</t>
  </si>
  <si>
    <t>Radiocomunicaciones (ICS 33.060).</t>
  </si>
  <si>
    <t>33.060 - Radiocomunicaciones</t>
  </si>
  <si>
    <t>Telecomunicaciones/Radiocomunicaciones</t>
  </si>
  <si>
    <t>Canada’s Notification Authority and Enquiry Point
Global Affairs Canada
Technical Barriers and Regulations Division 
111 Sussex Drive
Ottawa, ON K1A 0G2
Canada
Telephone: (343) 203-4273
Fax: (613) 943-0346
Email: enquirypoint@international.gc.ca</t>
  </si>
  <si>
    <t>Especificación de Normas Radioeléctricas RSS-130, 2ª edición (documento en inglés y en francés, 7 páginas), y Especificación de Normas Radioeléctricas RSS-196, 2ª edición (Documento en inglés y en francés, 8 y 9 páginas).</t>
  </si>
  <si>
    <t>El Ministerio de Innovación, Ciencia y Desarrollo Económico hace saber que han publicado los siguientes documentos para consulta en su sitio web:
· Especificación de Normas Radioeléctricas RSS-130, 2ª edición, Equipment Operating in the Frequency Bands 617-652 MHz, 663-698 MHz, 698-756 MHz and 777-787 MHz (Equipos que funcionan en las bandas de frecuencias de 617-652 MHz, 663-698 MHz, 698-756 MHz y 777-787 MHz), por la que se establecen los requisitos de certificación para todos los equipos que funcionan en las bandas de frecuencia de 617-652 MHz, 663-698 MHz, 698-756 MHz y 777-787 MHz.
· Especificación de Normas Radioeléctricas RSS-196, 2ª edición, Point-to-Multipoint Broadband Equipment Operating in the Band 512-608 MHz for Rural Remote Broadband Systems (RRBS) (TV Channels 21 to 36) (Equipos de banda ancha punto a multipunto que funcionan en la banda de 512-608 MHz para sistemas de banda ancha de zonas rurales remotas [RRBS]), por la que se establecen los requisitos de certificación aplicables a los equipos utilizados en sistemas de banda ancha de zonas rurales remotas (RRBS) para proporcionar radiocomunicaciones punto a multipunto con acceso inalámbrico fijo en la banda de 512-608 MHz (canales de TV 21 a 36).</t>
  </si>
  <si>
    <t>Otros; Gestión del espectro.;</t>
  </si>
  <si>
    <t>G/TBT/N/CHL/441/Add.1</t>
  </si>
  <si>
    <r>
      <rPr>
        <sz val="11"/>
        <rFont val="Calibri"/>
        <family val="0"/>
      </rPr>
      <t>Interruptores diferenciales sin protección contra sobreintensidades, independiente de la tensión</t>
    </r>
  </si>
  <si>
    <t>29.120.30 - Clavijas, bases, adaptadores; 29.120.50 - Fusibles y otros dispositivos de protección contra sobreintensidades</t>
  </si>
  <si>
    <r>
      <rPr>
        <sz val="11"/>
        <rFont val="Calibri"/>
        <family val="0"/>
      </rPr>
      <t>Protocolo de Análisis y/o Ensayos de seguridad de productos eléctricos</t>
    </r>
    <r>
      <rPr>
        <sz val="11"/>
        <color indexed="8"/>
        <rFont val="Calibri"/>
        <family val="0"/>
      </rPr>
      <t xml:space="preserve"> </t>
    </r>
    <r>
      <rPr>
        <sz val="11"/>
        <color indexed="8"/>
        <rFont val="Calibri"/>
        <family val="0"/>
      </rPr>
      <t xml:space="preserve">
</t>
    </r>
    <r>
      <rPr>
        <sz val="11"/>
        <color indexed="8"/>
        <rFont val="Calibri"/>
        <family val="0"/>
      </rPr>
      <t>La República de Chile comunica que en relación al Protocolo de Análisis y/o Ensayos de seguridad de productos eléctricos de la Superintendencia de Electricidad y Combustibles (SEC), notificado el 30 de abril de 2018, bajo la signatura G/TBT/N/CHL/441, se informa que mediante la Resolución Exenta N° 26.573 del 27 de noviembre de 2018, de la Superintendencia de Electricidad y Combustibles (SEC), se ha aprobado dicho Protocolo y su entrada en vigor será el 30 de marzo de 2020.</t>
    </r>
  </si>
  <si>
    <t>G/TBT/N/CHL/451/Add.1</t>
  </si>
  <si>
    <r>
      <rPr>
        <sz val="11"/>
        <rFont val="Calibri"/>
        <family val="0"/>
      </rPr>
      <t>Enfriadores de aire portátiles</t>
    </r>
  </si>
  <si>
    <t>23.120 - Ventiladores. Acondicionadores de aire</t>
  </si>
  <si>
    <r>
      <rPr>
        <sz val="11"/>
        <rFont val="Calibri"/>
        <family val="0"/>
      </rPr>
      <t>Protocolo de Análisis y/o Ensayos de seguridad de productos eléctricos</t>
    </r>
    <r>
      <rPr>
        <sz val="11"/>
        <color indexed="8"/>
        <rFont val="Calibri"/>
        <family val="0"/>
      </rPr>
      <t xml:space="preserve">
</t>
    </r>
    <r>
      <rPr>
        <sz val="11"/>
        <color indexed="8"/>
        <rFont val="Calibri"/>
        <family val="0"/>
      </rPr>
      <t>La República de Chile comunica que en relación al Protocolo de Análisis y/o Ensayos de seguridad de productos eléctricos de la Superintendencia de Electricidad y Combustibles (SEC), notificado el 7 de agosto de 2018, bajo la signatura G/TBT/N/CHL/451, se informa que mediante la Resolución Exenta N° 26.874 del 18 de diciembre de 2018, de la Superintendencia de Electricidad y Combustibles (SEC), se ha aprobado dicho Protocolo y su entrada en vigor será el 30 de septiembre de 2019.</t>
    </r>
  </si>
  <si>
    <t>G/TBT/N/CHL/456/Add.1</t>
  </si>
  <si>
    <r>
      <rPr>
        <sz val="11"/>
        <rFont val="Calibri"/>
        <family val="0"/>
      </rPr>
      <t>Adaptadores para enchufes</t>
    </r>
  </si>
  <si>
    <t>29.120 - Accesorios eléctricos</t>
  </si>
  <si>
    <r>
      <rPr>
        <sz val="11"/>
        <rFont val="Calibri"/>
        <family val="0"/>
      </rPr>
      <t>Protocolo de Análisis y/o Ensayos de seguridad de productos eléctricos</t>
    </r>
    <r>
      <rPr>
        <sz val="11"/>
        <color indexed="8"/>
        <rFont val="Calibri"/>
        <family val="0"/>
      </rPr>
      <t xml:space="preserve"> </t>
    </r>
    <r>
      <rPr>
        <sz val="11"/>
        <color indexed="8"/>
        <rFont val="Calibri"/>
        <family val="0"/>
      </rPr>
      <t xml:space="preserve">
</t>
    </r>
    <r>
      <rPr>
        <sz val="11"/>
        <color indexed="8"/>
        <rFont val="Calibri"/>
        <family val="0"/>
      </rPr>
      <t>La República de Chile comunica que en relación al Protocolo de Análisis y/o Ensayos de seguridad de productos eléctricos de la Superintendencia de Electricidad y Combustibles (SEC), notificado el 15 de agosto de 2018, bajo la signatura G/TBT/N/CHL/456, se informa que mediante la Resolución Exenta N° 26.574 del 27 de noviembre de 2018, de la Superintendencia de Electricidad y Combustibles (SEC), se ha aprobado dicho Protocolo y su entrada en vigor será el 31 de octubre de 2019.</t>
    </r>
  </si>
  <si>
    <t>G/TBT/N/KEN/808</t>
  </si>
  <si>
    <t>Kenya</t>
  </si>
  <si>
    <t>67.220.10 - Especias y condimentos</t>
  </si>
  <si>
    <t>Normas alimentarias</t>
  </si>
  <si>
    <t>P.O. Box: 54974-00200, Nairobi, Kenya
Telephone: + (254) 020 605490, 605506/ 6948258
Fax: + (254) 020 609660/ 609665
E-mail: info@kebs.org; Website: http://www.kebs.org</t>
  </si>
  <si>
    <t>Proyecto de Norma de Kenya DKS 2849, Moringa leaf products - Code of practice (Productos de la hoja de moringa. Código de prácticas). Documento en inglés (8 páginas).</t>
  </si>
  <si>
    <t>En la Norma de Kenya notificada se proporcionan orientaciones para la producción y las prácticas higiénicas de elaboración de los productos inocuos y de calidad de la hoja de moringa (Moringa oleifera).
La Norma es aplicable a los productos de la hoja de moringa deshidratados por secado natural y/o artificial.</t>
  </si>
  <si>
    <t xml:space="preserve">Protección de la salud o seguridad humanas; Prescripciones en materia de calidad; </t>
  </si>
  <si>
    <t>29/03/2019</t>
  </si>
  <si>
    <t>G/TBT/N/KEN/809</t>
  </si>
  <si>
    <t>Proyecto de Norma de Kenya DKS 2848, Moringa leaf products (Productos de la hoja de moringa). Documento en inglés (8 páginas).</t>
  </si>
  <si>
    <t>La Norma de Kenya notificada especifica los requisitos de calidad y los métodos de muestreo y de prueba para los productos de la hoja de moringa (Moringa oleifera) aptos para su uso como bebida y suplemento nutricional. La Norma abarca la hoja de moringa en polvo, en comprimidos y en cápsulas.</t>
  </si>
  <si>
    <t>G/TBT/N/KEN/810</t>
  </si>
  <si>
    <t>67.080 - Frutas. Hortalizas</t>
  </si>
  <si>
    <t>Norma de Kenya KS 2688:2019, Certain canned fruits - Specification (Determinadas frutas en conserva. Especificaciones). Documento en inglés (22 páginas).</t>
  </si>
  <si>
    <t>La Norma de Kenya notificada especifica los requisitos para determinadas frutas en conserva. Los productos abarcados por la Norma son el mango, la pera y la piña en conserva. No es aplicable a los productos destinados a algún proceso ulterior de elaboración.</t>
  </si>
  <si>
    <t>30/03/2019</t>
  </si>
  <si>
    <t>G/TBT/N/TPKM/358</t>
  </si>
  <si>
    <t>24 - Tabaco y sucedáneos del tabaco, elaborados</t>
  </si>
  <si>
    <t>Draft Amendments of Regulations for the Testing of Yields of Nicotine and Tar Contained in Tobacco Products and Labeling of Cigarette Containers (Proyecto de modificación del Reglamento relativo al control del contenido de nicotina y alquitrán en los productos de tabaco y el etiquetado de los paquetes de cigarrillos). Documento en inglés (5 páginas) y en chino (4 páginas).</t>
  </si>
  <si>
    <t>Habida cuenta de que se han utilizado advertencias sanitarias gráficas durante cuatro años, a partir del 1º de junio de 2014, y que han perdido su efecto de advertencia, es necesario modificar los artículos 2 y 13. Además, las directrices de la Organización Mundial de la Salud relativas a la aplicación de las advertencias sanitarias gráficas señalan que dichas advertencias deberían actualizarse y renovarse constantemente para mantener su efecto. Se propone que el Reglamento modificado entre en vigor el 1º de junio de 2020.</t>
  </si>
  <si>
    <t xml:space="preserve">Información al consumidor, Etiquetado; Protección de la salud o seguridad humanas; </t>
  </si>
  <si>
    <t>21/04/2019</t>
  </si>
  <si>
    <t>G/TBT/N/TPKM/359</t>
  </si>
  <si>
    <t>Cosméticos. Artículos de tocador (ICS: 71.100.70).</t>
  </si>
  <si>
    <t>71.100.70 - Cosméticos. Artículos de tocador</t>
  </si>
  <si>
    <t>Regulations Governing Criteria for the Label, Promotion and Advertisement of Cosmetic Products Identifying False, Exaggerated or Having Medical Efficacy (Draft) (Proyecto de Reglamento que regula los criterios para que el etiquetado, la promoción y la publicidad de productos cosméticos se consideren falsos, exagerados o con eficacia médica). Documento en inglés (11 páginas) y en chino (13 páginas).</t>
  </si>
  <si>
    <t>El Reglamento se elabora con arreglo a las disposiciones del párrafo 4 del artículo 10 de la Ley de Higiene e Inocuidad de los Cosméticos (la Ley), donde se especifican los criterios determinantes del etiquetado, la promoción o la publicidad falsos o exagerados mencionados en el párrafo 1 del artículo 10 de la Ley, y de la eficacia médica mencionada en el párrafo 2 del artículo 10 de la Ley.</t>
  </si>
  <si>
    <t xml:space="preserve">Información al consumidor, Etiquetado; </t>
  </si>
  <si>
    <t>20/03/2019</t>
  </si>
  <si>
    <t>G/TBT/N/TPKM/360</t>
  </si>
  <si>
    <t>Gafas (anteojos) de sol y lentes para gafas (anteojos) de sol. Lentes de vidrio para gafas (anteojos) (SA: 900140). Lentes de otras materias para gafas (anteojos) (SA: 900150). Gafas (anteojos) de sol (SA: 900410).</t>
  </si>
  <si>
    <t>900140 - - Lentes de vidrio para gafas (anteojos); 900150 - - Lentes de otras materias para gafas (anteojos); 900410 - - Gafas (anteojos) de sol</t>
  </si>
  <si>
    <t>11.040.70 - Equipo oftálmico</t>
  </si>
  <si>
    <t>Prescripciones sobre calidad</t>
  </si>
  <si>
    <t>Proposal for amendment to the inspection requirements for sunglasses and lens of sunglasses (Propuesta de modificación de los requisitos de inspección para las gafas (anteojos) de sol y las lentes para gafas (anteojos) de sol). Documento en inglés (2 páginas) y en chino (1 página).</t>
  </si>
  <si>
    <t>A fin de mejorar la aptitud para la función de las gafas (anteojos) de sol y las lentes para gafas (anteojos) de sol, actualmente sujetas a inspección obligatoria, para satisfacer las necesidades de los consumidores, la Oficina de Normas, Metrología e Inspección propone actualizar la Norma de inspección CNS 15067 a su versión actual, publicada el 18 de febrero de 2017. Los elementos de prueba de estos productos que se verán afectados por la actualización incluyen aspectos de transmitancia, transmitancia espectral, detección de señal luminosa, potencia refractiva, construcción, materiales de filtrado y calidad de la superficie, información y etiquetado, etc. El procedimiento de evaluación de la conformidad sigue siendo el mismo, a saber, la declaración de conformidad.</t>
  </si>
  <si>
    <t>G/TBT/N/TPKM/361</t>
  </si>
  <si>
    <t>Cocinas eléctricas. Los demás hornos; cocinas, hornillos (incluidas las mesas de cocción), parrillas y asadores (SA: 851660)</t>
  </si>
  <si>
    <t>851660 - - Los demás hornos; cocinas, calentadores (incluidas las mesas de cocción), parrillas y asadores</t>
  </si>
  <si>
    <t>97.040.20 - Cocinas, hornillos, hornos y aparatos análogos</t>
  </si>
  <si>
    <t>Proposal for Amendment to the Legal Inspection Requirements for Electric Cookers (Propuesta de modificación de los requisitos legales de inspección para las cocinas eléctricas). Documento en inglés (6 páginas) y en chino (4 páginas).</t>
  </si>
  <si>
    <t>La inspección de las cocinas eléctricas es obligatoria desde el 25 de mayo de 1972, con arreglo a la Ley de Inspección de los Productos, y está a cargo de la Oficina de Normas, Metrología e Inspección. La Oficina de Normas, Metrología e Inspección propone adoptar la versión más reciente de las normas de inspección a fin de aumentar la protección del consumidor y promover un uso más eficiente de la energía. Además, las cocinas eléctricas que dispongan de una olla interior para cocinar arroz y que tengan una capacidad inferior a 10 L deberán cumplir el artículo 6.5 "Prueba de eficiencia térmica" y el artículo 7 "Marcado" de la Norma CNS 2518 (2016).
No se modifica el procedimiento de evaluación de la conformidad: registro de la certificación del producto (RPC) o inspección de lote para aprobación de tipo (TABI).</t>
  </si>
  <si>
    <t>Protección de la salud o seguridad humanas; Protección del medio ambiente; protección de la salud o seguridad humanas; ahorro de energía.;</t>
  </si>
  <si>
    <t>G/TBT/N/TPKM/362</t>
  </si>
  <si>
    <t>Calentadores de agua de acumulación eléctricos, acondicionadores de aire con compresores herméticos. De los tipos concebidos para ser montados sobre una ventana, pared, techo o suelo, formando un solo cuerpo o del tipo sistema de elementos separados ("split-system") (SA: 841510). Con equipo de enfriamiento y válvula de inversión del ciclo térmico (bombas de calor reversibles) (SA: 841581). Los demás, con equipo de enfriamiento (SA: 841582). Partes (SA: 841590). Calentadores eléctricos de agua de calentamiento instantáneo o acumulación y calentadores eléctricos de inmersión (SA: 851610).</t>
  </si>
  <si>
    <t>841510 - - De pared o para ventanas, formando un solo cuerpo o del tipo sistema de elementos separados («split-system»); 841581 - -- Con equipo de enfriamiento y válvula de inversión del ciclo térmico (bombas de calor reversibles); 841582 - -- Los demás, con equipo de enfriamiento; 841590 - - Partes; 851610 - - Calentadores eléctricos de agua de calentamiento instantáneo o acumulación y calentadores eléctricos de inmersión</t>
  </si>
  <si>
    <t>23.120 - Ventiladores. Acondicionadores de aire; 91.140.65 - Aparatos para producción de agua caliente sanitaria</t>
  </si>
  <si>
    <t>Proposal for Amendment to Legal Inspection Requirements of Electric Storage Tank Water Heaters and Air Conditioners with Hermetic Type Compressor (Propuesta de modificación de los requisitos legales de inspección para los calentadores de agua de acumulación eléctricos y los acondicionadores de aire con compresores herméticos). Documento en inglés (7 páginas) y en chino (4 páginas).</t>
  </si>
  <si>
    <t>Para velar por la seguridad de los productos disponibles en el mercado, la Oficina de Normas, Metrología e Inspección (BSMI) propone que se adopte la versión más reciente de las normas para la inspección de las características de seguridad y compatibilidad electromagnética de los calentadores de agua de acumulación eléctricos y los acondicionadores de aire con compresores herméticos. Los aparatos siguientes están excluidos: - calentadores de agua y acondicionadores de aire incorporados con un puerto de conexión USB con tensión de entrada principal de corriente continua (CC) de 5 V pero sin fuente de alimentación conectada del tipo encendedor de cigarrillos, - calentadores de agua que funcionen únicamente con un suministro de tensión trifásico, y - calentadores de agua y acondicionadores de aire que funcionen únicamente con pilas secas. No se modifica el procedimiento de evaluación de la conformidad: registro de la certificación del producto (RPC) o inspección de lote para aprobación de tipo (TABI).</t>
  </si>
  <si>
    <t xml:space="preserve">Protección de la salud o seguridad humanas; Protección del medio ambiente; </t>
  </si>
  <si>
    <t>G/TBT/N/TZA/236</t>
  </si>
  <si>
    <t>Tanzanía</t>
  </si>
  <si>
    <t>Proyecto de Norma DEAS 946:2018, Dried mango - Specification (Mango seco. Especificaciones). Documento en inglés (11 páginas).</t>
  </si>
  <si>
    <t>En el Proyecto de Norma de África Oriental notificado se establecen requisitos y métodos de muestreo y de prueba para el mango seco de la especie Mangifera indica destinado al consumo humano directo u otros usos en la industria alimentaria.</t>
  </si>
  <si>
    <t xml:space="preserve">Información al consumidor, Etiquetado; Protección de la salud o seguridad humanas; Prescripciones en materia de calidad; </t>
  </si>
  <si>
    <t>21/02/2019</t>
  </si>
  <si>
    <t>G/TBT/N/ARG/208/Add.3</t>
  </si>
  <si>
    <t>Pilas y baterías</t>
  </si>
  <si>
    <r>
      <rPr>
        <sz val="11"/>
        <rFont val="Calibri"/>
        <family val="0"/>
      </rPr>
      <t>Fuentes de Energía Eléctrica Portátil: Pilas y baterías</t>
    </r>
    <r>
      <rPr>
        <sz val="11"/>
        <color indexed="8"/>
        <rFont val="Calibri"/>
        <family val="0"/>
      </rPr>
      <t xml:space="preserve">
</t>
    </r>
    <r>
      <rPr>
        <sz val="11"/>
        <color indexed="8"/>
        <rFont val="Calibri"/>
        <family val="0"/>
      </rPr>
      <t xml:space="preserve">Se comunica que por </t>
    </r>
    <r>
      <rPr>
        <sz val="11"/>
        <color indexed="8"/>
        <rFont val="Calibri"/>
        <family val="0"/>
      </rPr>
      <t>Resolución N° 77/2019 de laSecretaría de Gobierno de Ambiente y Desarrollo Sustentable se sustituye el Anexo I de la Resolución SAyDS N° 21/2019 (G/TBT/N/ARG/208/Add.2) a efectos de subsanar un error material.</t>
    </r>
    <r>
      <rPr>
        <sz val="11"/>
        <color indexed="8"/>
        <rFont val="Calibri"/>
        <family val="0"/>
      </rPr>
      <t xml:space="preserve">
</t>
    </r>
    <r>
      <rPr>
        <sz val="11"/>
        <color indexed="8"/>
        <rFont val="Calibri"/>
        <family val="0"/>
      </rPr>
      <t>A sus efectos, se suprimió el cuarto párrafo, apartado 3 del Anexo I de la Resolución SAyDS N° 21/2019 el que dice: “Para el caso de las pilas y baterías de litio, los ensayos requeridos tanto para la etapa de otorgamiento del certificado como los correspondientes a la etapa de vigilancia, serán solamente marcado, duración mínima y blindaje (hermeticidad o drenaje)”.</t>
    </r>
    <r>
      <rPr>
        <sz val="11"/>
        <color indexed="8"/>
        <rFont val="Calibri"/>
        <family val="0"/>
      </rPr>
      <t xml:space="preserve">
</t>
    </r>
    <r>
      <rPr>
        <sz val="11"/>
        <color indexed="8"/>
        <rFont val="Calibri"/>
        <family val="0"/>
      </rPr>
      <t xml:space="preserve"> </t>
    </r>
    <r>
      <rPr>
        <sz val="11"/>
        <color indexed="8"/>
        <rFont val="Calibri"/>
        <family val="0"/>
      </rPr>
      <t xml:space="preserve">
</t>
    </r>
    <r>
      <rPr>
        <sz val="11"/>
        <color indexed="8"/>
        <rFont val="Calibri"/>
        <family val="0"/>
      </rPr>
      <t>Punto Focal OTC-OMC de la República Argentina</t>
    </r>
    <r>
      <rPr>
        <sz val="11"/>
        <color indexed="8"/>
        <rFont val="Calibri"/>
        <family val="0"/>
      </rPr>
      <t xml:space="preserve">
</t>
    </r>
    <r>
      <rPr>
        <sz val="11"/>
        <color indexed="8"/>
        <rFont val="Calibri"/>
        <family val="0"/>
      </rPr>
      <t>Subsecretaría de Políticas de Mercado Interno</t>
    </r>
    <r>
      <rPr>
        <sz val="11"/>
        <color indexed="8"/>
        <rFont val="Calibri"/>
        <family val="0"/>
      </rPr>
      <t xml:space="preserve">
</t>
    </r>
    <r>
      <rPr>
        <sz val="11"/>
        <color indexed="8"/>
        <rFont val="Calibri"/>
        <family val="0"/>
      </rPr>
      <t>Avda. Julio A. Roca 651 Piso 4° Sector 23A</t>
    </r>
    <r>
      <rPr>
        <sz val="11"/>
        <color indexed="8"/>
        <rFont val="Calibri"/>
        <family val="0"/>
      </rPr>
      <t xml:space="preserve">
</t>
    </r>
    <r>
      <rPr>
        <sz val="11"/>
        <color indexed="8"/>
        <rFont val="Calibri"/>
        <family val="0"/>
      </rPr>
      <t>(C1067ABB) Ciudad Autónoma de Buenos Aires</t>
    </r>
    <r>
      <rPr>
        <sz val="11"/>
        <color indexed="8"/>
        <rFont val="Calibri"/>
        <family val="0"/>
      </rPr>
      <t xml:space="preserve">
</t>
    </r>
    <r>
      <rPr>
        <sz val="11"/>
        <color indexed="8"/>
        <rFont val="Calibri"/>
        <family val="0"/>
      </rPr>
      <t>Teléfono: 54 11 4349 4067</t>
    </r>
    <r>
      <rPr>
        <sz val="11"/>
        <color indexed="8"/>
        <rFont val="Calibri"/>
        <family val="0"/>
      </rPr>
      <t xml:space="preserve">
</t>
    </r>
    <r>
      <rPr>
        <sz val="11"/>
        <color indexed="8"/>
        <rFont val="Calibri"/>
        <family val="0"/>
      </rPr>
      <t xml:space="preserve">E-mail: </t>
    </r>
    <r>
      <rPr>
        <sz val="11"/>
        <color indexed="8"/>
        <rFont val="Calibri"/>
        <family val="0"/>
      </rPr>
      <t>focalotc@produccion.gob.ar</t>
    </r>
    <r>
      <rPr>
        <sz val="11"/>
        <color indexed="8"/>
        <rFont val="Calibri"/>
        <family val="0"/>
      </rPr>
      <t xml:space="preserve">
</t>
    </r>
    <r>
      <rPr>
        <sz val="11"/>
        <color indexed="8"/>
        <rFont val="Calibri"/>
        <family val="0"/>
      </rPr>
      <t xml:space="preserve">Texto disponible: </t>
    </r>
    <r>
      <rPr>
        <sz val="11"/>
        <color indexed="8"/>
        <rFont val="Calibri"/>
        <family val="0"/>
      </rPr>
      <t xml:space="preserve">
</t>
    </r>
    <r>
      <rPr>
        <sz val="11"/>
        <color indexed="8"/>
        <rFont val="Calibri"/>
        <family val="0"/>
      </rPr>
      <t>http://www.puntofocal.gob.ar/formularios/registro_arg07.php</t>
    </r>
    <r>
      <rPr>
        <sz val="11"/>
        <color indexed="8"/>
        <rFont val="Calibri"/>
        <family val="0"/>
      </rPr>
      <t xml:space="preserve">
</t>
    </r>
    <r>
      <rPr>
        <sz val="11"/>
        <color indexed="8"/>
        <rFont val="Calibri"/>
        <family val="0"/>
      </rPr>
      <t xml:space="preserve"> </t>
    </r>
    <r>
      <rPr>
        <sz val="11"/>
        <color indexed="8"/>
        <rFont val="Calibri"/>
        <family val="0"/>
      </rPr>
      <t xml:space="preserve">
</t>
    </r>
    <r>
      <rPr>
        <sz val="11"/>
        <color indexed="8"/>
        <rFont val="Calibri"/>
        <family val="0"/>
      </rPr>
      <t xml:space="preserve"> </t>
    </r>
  </si>
  <si>
    <t>G/TBT/N/ARG/246/Add.1</t>
  </si>
  <si>
    <t>Lámparas incandescentes</t>
  </si>
  <si>
    <r>
      <rPr>
        <sz val="11"/>
        <rFont val="Calibri"/>
        <family val="0"/>
      </rPr>
      <t>Lámparas halógenas</t>
    </r>
    <r>
      <rPr>
        <sz val="11"/>
        <color indexed="8"/>
        <rFont val="Calibri"/>
        <family val="0"/>
      </rPr>
      <t xml:space="preserve">
</t>
    </r>
    <r>
      <rPr>
        <sz val="11"/>
        <color indexed="8"/>
        <rFont val="Calibri"/>
        <family val="0"/>
      </rPr>
      <t>Se comunica que por Ley N° 27.492 se modifica la Ley N° 26.473, incluyendo la prohibición de importación y comercialización de lámparas halógenas</t>
    </r>
    <r>
      <rPr>
        <sz val="11"/>
        <color indexed="8"/>
        <rFont val="Calibri"/>
        <family val="0"/>
      </rPr>
      <t>.</t>
    </r>
    <r>
      <rPr>
        <sz val="11"/>
        <color indexed="8"/>
        <rFont val="Calibri"/>
        <family val="0"/>
      </rPr>
      <t xml:space="preserve">
</t>
    </r>
    <r>
      <rPr>
        <sz val="11"/>
        <color indexed="8"/>
        <rFont val="Calibri"/>
        <family val="0"/>
      </rPr>
      <t xml:space="preserve"> </t>
    </r>
    <r>
      <rPr>
        <sz val="11"/>
        <color indexed="8"/>
        <rFont val="Calibri"/>
        <family val="0"/>
      </rPr>
      <t xml:space="preserve">
</t>
    </r>
    <r>
      <rPr>
        <sz val="11"/>
        <color indexed="8"/>
        <rFont val="Calibri"/>
        <family val="0"/>
      </rPr>
      <t xml:space="preserve"> </t>
    </r>
    <r>
      <rPr>
        <sz val="11"/>
        <color indexed="8"/>
        <rFont val="Calibri"/>
        <family val="0"/>
      </rPr>
      <t xml:space="preserve">
</t>
    </r>
    <r>
      <rPr>
        <sz val="11"/>
        <color indexed="8"/>
        <rFont val="Calibri"/>
        <family val="0"/>
      </rPr>
      <t>Punto Focal de la</t>
    </r>
    <r>
      <rPr>
        <sz val="11"/>
        <color indexed="8"/>
        <rFont val="Calibri"/>
        <family val="0"/>
      </rPr>
      <t xml:space="preserve"> Republica</t>
    </r>
    <r>
      <rPr>
        <sz val="11"/>
        <color indexed="8"/>
        <rFont val="Calibri"/>
        <family val="0"/>
      </rPr>
      <t xml:space="preserve"> Argentina</t>
    </r>
    <r>
      <rPr>
        <sz val="11"/>
        <color indexed="8"/>
        <rFont val="Calibri"/>
        <family val="0"/>
      </rPr>
      <t xml:space="preserve">
</t>
    </r>
    <r>
      <rPr>
        <sz val="11"/>
        <color indexed="8"/>
        <rFont val="Calibri"/>
        <family val="0"/>
      </rPr>
      <t>Subsecretaría de Políticas de Mercado Interno</t>
    </r>
    <r>
      <rPr>
        <sz val="11"/>
        <color indexed="8"/>
        <rFont val="Calibri"/>
        <family val="0"/>
      </rPr>
      <t xml:space="preserve">
</t>
    </r>
    <r>
      <rPr>
        <sz val="11"/>
        <color indexed="8"/>
        <rFont val="Calibri"/>
        <family val="0"/>
      </rPr>
      <t>Avda. Julio A. Roca 651 Piso 4° Sector 23A (C1067ABB)</t>
    </r>
    <r>
      <rPr>
        <sz val="11"/>
        <color indexed="8"/>
        <rFont val="Calibri"/>
        <family val="0"/>
      </rPr>
      <t xml:space="preserve">
</t>
    </r>
    <r>
      <rPr>
        <sz val="11"/>
        <color indexed="8"/>
        <rFont val="Calibri"/>
        <family val="0"/>
      </rPr>
      <t>Ciudad Autónoma de Buenos Aires</t>
    </r>
    <r>
      <rPr>
        <sz val="11"/>
        <color indexed="8"/>
        <rFont val="Calibri"/>
        <family val="0"/>
      </rPr>
      <t xml:space="preserve">
</t>
    </r>
    <r>
      <rPr>
        <sz val="11"/>
        <color indexed="8"/>
        <rFont val="Calibri"/>
        <family val="0"/>
      </rPr>
      <t xml:space="preserve">E-mail: </t>
    </r>
    <r>
      <rPr>
        <sz val="11"/>
        <color indexed="8"/>
        <rFont val="Calibri"/>
        <family val="0"/>
      </rPr>
      <t>focalotc@produccion.gob.ar</t>
    </r>
    <r>
      <rPr>
        <sz val="11"/>
        <color indexed="8"/>
        <rFont val="Calibri"/>
        <family val="0"/>
      </rPr>
      <t xml:space="preserve">
</t>
    </r>
    <r>
      <rPr>
        <sz val="11"/>
        <color indexed="8"/>
        <rFont val="Calibri"/>
        <family val="0"/>
      </rPr>
      <t xml:space="preserve"> </t>
    </r>
    <r>
      <rPr>
        <sz val="11"/>
        <color indexed="8"/>
        <rFont val="Calibri"/>
        <family val="0"/>
      </rPr>
      <t xml:space="preserve">
</t>
    </r>
    <r>
      <rPr>
        <sz val="11"/>
        <color indexed="8"/>
        <rFont val="Calibri"/>
        <family val="0"/>
      </rPr>
      <t xml:space="preserve">Texto disponible: </t>
    </r>
    <r>
      <rPr>
        <sz val="11"/>
        <color indexed="8"/>
        <rFont val="Calibri"/>
        <family val="0"/>
      </rPr>
      <t xml:space="preserve">
</t>
    </r>
    <r>
      <rPr>
        <sz val="11"/>
        <color indexed="8"/>
        <rFont val="Calibri"/>
        <family val="0"/>
      </rPr>
      <t>http://www.puntofocal.gov.ar/formularios/registro_arg09.php</t>
    </r>
    <r>
      <rPr>
        <sz val="11"/>
        <color indexed="8"/>
        <rFont val="Calibri"/>
        <family val="0"/>
      </rPr>
      <t xml:space="preserve"> </t>
    </r>
    <r>
      <rPr>
        <sz val="11"/>
        <color indexed="8"/>
        <rFont val="Calibri"/>
        <family val="0"/>
      </rPr>
      <t xml:space="preserve"> </t>
    </r>
    <r>
      <rPr>
        <sz val="11"/>
        <color indexed="8"/>
        <rFont val="Calibri"/>
        <family val="0"/>
      </rPr>
      <t xml:space="preserve">
</t>
    </r>
    <r>
      <rPr>
        <sz val="11"/>
        <color indexed="8"/>
        <rFont val="Calibri"/>
        <family val="0"/>
      </rPr>
      <t xml:space="preserve"> </t>
    </r>
  </si>
  <si>
    <t>G/TBT/N/BGD/2</t>
  </si>
  <si>
    <t>Medicamentos y productos farmacéuticos.</t>
  </si>
  <si>
    <t>11.120 - Productos farmacéuticos</t>
  </si>
  <si>
    <t>Salud humana</t>
  </si>
  <si>
    <t>The National Drug Policy 2016 (Política Nacional de Productos Farmacéuticos, de 2016). Documento en inglés (27 páginas).</t>
  </si>
  <si>
    <t>Los objetivos de la política notificada son:
· disponibilidad de medicamentos eficaces, seguros y de calidad;
· uso racional y seguro de los medicamentos;
· registro de los medicamentos;
· registro para la importación;
· producción de medicamentos y de materias primas;
· prevención de la producción, venta y distribución de medicamentos falsificados, adulterados o de calidad inferior;
· selección de los medicamentos, fijación de las cantidades; procesos de compra, almacenamiento y distribución de los medicamentos;
· control de la publicidad y la promoción de los medicamentos;
· transferencia de nuevas tecnologías y conocimientos técnicos en el país;
· actividades colaborativas de investigación y el desarrollo relativas a medicamentos;
· control eficaz de la farmacovigilancia o de las reacciones adversas de los medicamentos;
· incentivos para la exportación de medicamentos.</t>
  </si>
  <si>
    <t>Protección de la salud o seguridad humanas; Reducción de costos y mejoramiento de la productividad; La política tiene por objeto:
· garantizar que las personas tienen fácil acceso a medicamentos seguros, efectivos y de calidad, a precios asequibles;
· garantizar un uso racional y seguro de los medicamentos y una distribución adecuada de estos productos;
· lograr la autosuficiencia en la fabricación de medicamentos y materias primas proporcionando, prioritariamente, servicios e instalaciones a todas las industrias nacionales de fabricación de medicamentos;
· aumentar las exportaciones de medicamentos fabricados en el país;
· establecer un sistema eficaz de vigilancia de los medicamentos.;</t>
  </si>
  <si>
    <t>G/TBT/N/CAN/505/Add.1</t>
  </si>
  <si>
    <t>Animaux vivants (ICS code: 65.020.30)</t>
  </si>
  <si>
    <t>65.020.30 - Ganadería y reproducción animal</t>
  </si>
  <si>
    <t>Bienestar de los animales; Bienestar de los animales</t>
  </si>
  <si>
    <t>Reglamento por el que se modifica el Reglamento de sanidad animal. Parte XII: Transporte de animales
El 20 de febrero de 2019 el Organismo Canadiense de Inspección de Alimentos (CFIA) publicó el Reglamento por el que se modifica el Reglamento de sanidad animal. Parte XII: Transporte de animales. Las modificaciones se habían notificado mediante el documento G/TBT/N/CAN/505 (8 de diciembre de 2016).
El objetivo de las modificaciones propuestas es mejorar el bienestar de los animales durante el transporte; armonizar los requisitos de bienestar animal del Canadá con los de los principales interlocutores comerciales y con las normas internacionales; y facilitar la capacidad de ejecución del CFIA.
Las partes interesadas canadienses e internacionales dispondrán de doce meses para adaptarse a los nuevos requisitos, antes de que entren en vigor el 20 de febrero de 2020. En primavera de 2019 se publicarán en el sitio web del CFIA informaciones y recursos de orientación.
Las observaciones recibidas sobre la versión preliminar de las modificaciones propuestas contribuyeron a la versión definitiva del Reglamento. En el siguiente enlace se puede consultar un resumen de las observaciones recibidas.
http://www.inspection.gc.ca/about-the-cfia/accountability/consultations-and-engagement/har/what-we-heard/eng/1530194512048/1530194570894 (inglés)
http://www.inspection.gc.ca/au-sujet-de-l-acia/responsabilisation/consultation-et-participation/rsa/ce-que-nous-avons-entendu/fra/1530194512048/1530194570894 (francés)
La versión electrónica de los documentos notificados está disponible en las siguientes direcciones:
http://www.gazette.gc.ca/rp-pr/p2/2019/2019-02-20/html/sor-dors38-eng.html (inglés)
http://www.gazette.gc.ca/rp-pr/p2/2019/2019-02-20/html/sor-dors38-fra.html (francés)
También se pueden solicitar a:
Canada's SPS &amp; TBT Notification Authority and Enquiry Point (Organismo nacional encargado de la notificación y servicio de información MSF-OTC del Canadá)
Foreign Affairs, Trade and Development Canada (Ministerio de Asuntos Exteriores, Comercio y Desarrollo)
Technical Barriers and Regulations Division (TIB) (División de Obstáculos y Reglamentos Técnicos)
111 Sussex Drive
Ottawa, ON K1A 0G2 (Canadá)
Teléfono: (343)203-4273; Fax: (613)943-0346
Correo electrónico: enquirypoint@international.gc.ca</t>
  </si>
  <si>
    <t xml:space="preserve">Protección de la vida o la salud de los animales o preservación de los vegetales; Armonización; </t>
  </si>
  <si>
    <t>G/TBT/N/KEN/811</t>
  </si>
  <si>
    <t>67.080.01 - Frutas, hortalizas y productos derivados en general</t>
  </si>
  <si>
    <t>Norma de Kenya KS 2689:2019, Quick frozen vegetables - Specification (Hortalizas congeladas rápidamente. Especificaciones). Documento en inglés (52 páginas).</t>
  </si>
  <si>
    <t>En la Norma de Kenya notificada se especifican los requisitos y los métodos de muestreo y de prueba para las hortalizas congeladas rápidamente. La Norma es aplicable, entre otras, a las siguientes hortalizas congeladas rápidamente: zanahoria, maíz en la mazorca, puerro, maíz en grano entero, brócoli, coles (repollitos) de Bruselas, coliflor, patatas (papas) fritas, judías (frijoles) verdes y frijolillos, guisantes, espinacas congeladas, y mezclas de hortalizas.</t>
  </si>
  <si>
    <t>G/TBT/N/KEN/812</t>
  </si>
  <si>
    <t>Norma de Kenya KS 2851:2019, Canned applesauce - Specification (Puré de manzanas en conserva. Especificaciones). Documento en inglés (10 páginas).</t>
  </si>
  <si>
    <t>En la Norma de Kenya notificada se establecen requisitos y métodos de muestreo y de prueba para el puré de manzanas en conserva, comercializada para consumir como se ofrece, incluidos los productos para restauración y para reenvasado. No es aplicable a los productos destinados a algún proceso ulterior de elaboración.</t>
  </si>
  <si>
    <t>G/TBT/N/KEN/813</t>
  </si>
  <si>
    <t>Norma de Kenya KS 2852:2019, Canned stone fruits - Specification (Frutas de hueso en conserva. Especificaciones). Documento en inglés (17 páginas).</t>
  </si>
  <si>
    <t>En la Norma de Kenya notificada se establecen requisitos y métodos de muestreo y de prueba para las frutas de hueso del género Prunus en conserva comercializadas para consumir como se ofrecen, incluidos los productos para restauración y para reenvasado.</t>
  </si>
  <si>
    <t>G/TBT/N/KOR/812</t>
  </si>
  <si>
    <t>Corea, República de</t>
  </si>
  <si>
    <t>Productos farmacéuticos (ICS: 11.120).</t>
  </si>
  <si>
    <t>Documents are available from the Ministry Food and Drug Safety(MFDS)  website(www.mfds.go.kr).
Also available from:
International Cooperation Office
Ministry of Food and Drug Safety
187 Osongsaengmyeong2-ro, 
Osong-eup, Heungdeok-gu, Chengju-si, Chungcheongbuk-do, 28159 Republic of Korea
Tel: (+82) 43 719-1564
Fax: (+82) 43 719-1550
Email: wtokfda@korea.kr</t>
  </si>
  <si>
    <t>Regulation on Safety of Pharmaceuticals, etc. (Reglamento de inocuidad de los productos farmacéuticos). Documento en coreano (63 páginas).</t>
  </si>
  <si>
    <t>Artículo 56-3 a 56-7: Desarrollo de un procedimiento concreto relativo al registro y la inspección de los establecimientos extranjeros de producción de los productos farmacéuticos importados.
Establecimiento de un nuevo reglamento: cuando se impone una obligación de registro de establecimiento de producción extranjero a un importador y se considera necesario imponer medidas relativas a la inocuidad de los productos farmacéuticos con arreglo a la revisión de la Ley de la Industria Farmacéutica, El Ministro de Inocuidad de Alimentos y Medicamentos puede pedir que se suspenda la importación, ordenar que se haga una inspección de la calidad, etc. y solicitar una inspección in situ.
El nuevo reglamento tiene por objeto garantizar la integridad de la legislación reglamentando las cuestiones prescritas por la Orden del Primer Ministro en virtud de la Ley de la Industria Farmacéutica. Incluye un procedimiento de registro de establecimientos extranjeros de producción, un procedimiento de registro y notificación de cambios, un procedimiento y un método de inspección in situ, medidas de suspensión de las importaciones, etc. y toda medida de disolución conexa, etc.</t>
  </si>
  <si>
    <t>G/TBT/N/USA/1343/Add.1</t>
  </si>
  <si>
    <t>Estados Unidos de América</t>
  </si>
  <si>
    <t>hidrofluorocarburos; protección del medio ambiente (ICS 13.020), productos de la industria química (ICS 71.100).</t>
  </si>
  <si>
    <t>13.020 - Protección del medio ambiente; 71.100 - Productos de la industria química</t>
  </si>
  <si>
    <t>TÍTULO: Prohibición de utilizar determinados hidrofluorocarburos en aparatos fijos de refrigeración y aplicaciones de producción de espumas
ORGANISMO: Comité de Preservación de la Calidad del Aire, estado de California
MEDIDA: adopción de norma.
RESUMEN: Se adoptan normas para prohibir el uso de refrigerantes que pueden contribuir considerablemente al calentamiento del planeta, en aparatos de refrigeración fijos nuevos o reacondicionados, y el uso de determinados hidrofluorocarburos como agentes de expansión para la producción de espumas. Se especifican requisitos de mantenimiento de archivo de documentos que se deberán presentar si así lo solicita el Comité de Preservación de la Calidad del Aire de California. Se establecen también requisitos de comunicación de facturas del fabricante de estas aplicaciones.
Fecha de entrada en vigor: 27 de diciembre de 2018
Aviso N° 2-Z, California Regulatory Notice Register, 11 de enero de 2019 (páginas 72 y 73):
https://oal.ca.gov/wp-content/uploads/sites/166/2019/01/2z-2019.pdf</t>
  </si>
  <si>
    <t>G/TBT/N/USA/1361/Add.1</t>
  </si>
  <si>
    <t>límites de compuestos orgánicos volátiles.
Calidad (ICS 03.120). Calidad del aire (ICS 13.040). Seguridad doméstica (ICS 13.120).</t>
  </si>
  <si>
    <t>03.120 - Calidad; 13.040 - Calidad del aire; 13.120 - Seguridad doméstica</t>
  </si>
  <si>
    <t>TÍTULO: Propuesta de modificación del Reglamento relativo a los productos de consumo
ORGANISMO: Comité de Preservación de la Calidad del Aire, estado de California
MEDIDA: adopción de norma.
RESUMEN: Se adoptan normas para mantener los beneficios de calidad del aire relativos al ozono y los que prevé el estado gracias a la limitación de compuestos orgánicos volátiles en su Plan de Aplicación; se prevén condiciones de conformidad más flexibles para que los fabricantes puedan seguir ofreciendo productos eficaces a los consumidores; se establecen medidas que permiten alcanzar estos objetivos sin elevar de manera significativa los costos de conformidad ni el costo de los productos lubricantes multiuso en el mercado.
Fecha de entrada en vigor: 1° de enero de 2019
Aviso N° 2-Z, California Regulatory Notice Register, 1° de noviembre de 2019 (página 73):
https://oal.ca.gov/wp-content/uploads/sites/166/2019/01/2z-2019.pdf</t>
  </si>
  <si>
    <t xml:space="preserve">Prevención de prácticas que puedan inducir a error y protección del consumidor; Protección del medio ambiente; </t>
  </si>
  <si>
    <t>G/TBT/N/USA/1440</t>
  </si>
  <si>
    <t>Lámparas de iluminación general. Terminología (principios y coordinación) (ICS: 01.020). Lámparas y equipos asociados (ICS: 29.140). Protección del medio ambiente (ICS: 13.020).</t>
  </si>
  <si>
    <t>01.020 - Terminología (principios y coordinación); 13.020 - Protección del medio ambiente; 29.140 - Lámparas y equipos asociados</t>
  </si>
  <si>
    <t>Please submit comments to: USA WTO TBT Enquiry Point, Email:  usatbtep@nist.gov</t>
  </si>
  <si>
    <t>Energy Conservation Program: Energy Conservation Standards for General Service Lamps (Programa de ahorro de energía: Normas de ahorro de energía para lámparas de iluminación general). Documento en inglés (12 páginas).</t>
  </si>
  <si>
    <t>El 19 de enero de 2017, el Departamento de Energía (DOE) de los Estados Unidos publicó dos normas definitivas en las que se adoptaban las definiciones revisadas de "lámpara de iluminación general", "lámpara incandescente de iluminación general" y otras definiciones adicionales, con efecto a partir del 1º de enero de 2020. Desde entonces, el DOE ha determinado que el fundamento jurídico de dichas revisiones se basaba en una malinterpretación de la legislación vigente. Por lo tanto, el DOE publica el aviso de propuesta de reglamentación (NOPR) notificado en el que se propone la supresión de las definiciones establecidas en las normas definitivas del 19 de enero de 2017. El DOE propone mantener las definiciones reglamentarias existentes de "lámpara de iluminación general" y de "lámpara incandescente de iluminación general", que son las mismas que las definiciones legales de estos términos.</t>
  </si>
  <si>
    <t>12/04/2019</t>
  </si>
  <si>
    <t>22/02/2019</t>
  </si>
  <si>
    <t>G/TBT/N/CHN/1311</t>
  </si>
  <si>
    <t>China</t>
  </si>
  <si>
    <t>Cosméticos.
Preparaciones de belleza, maquillaje y para el cuidado de la piel, excepto los medicamentos, incluidas las preparaciones antisolares y las bronceadoras; preparaciones para manicuras o pedicuros (SA: 3304). Cosméticos. Artículos de tocador (ICS: 71.100.70).</t>
  </si>
  <si>
    <t>3304 - Preparaciones de belleza, maquillaje y para el cuidado de la piel, excepto los medicamentos, incluidas las preparaciones antisolares y las bronceadoras; preparaciones para manicuras o pedicuros.</t>
  </si>
  <si>
    <t>Regulation on Cosmetic Inspection in Registration and Filing (Draft for Comment) (Reglamento relativo a la inspección de los cosméticos durante el registro y la presentación de solicitudes (Proyecto publicado para que se presenten observaciones). Documento en chino (65 páginas).</t>
  </si>
  <si>
    <t>El Reglamento notificado ajusta y regula la inspección de los cosméticos durante el registro y la presentación de solicitudes y abarca la selección del organismo de inspección, el procedimientos de inspección, los elementos de inspección, etc.</t>
  </si>
  <si>
    <t>Protección de la salud o seguridad humanas; Otros; protección de la salud y seguridad humanas, ajuste y optimización de las disposiciones relativas a la inspección en el marco del proceso de registro y de presentación de solicitudes para los cosméticos.;</t>
  </si>
  <si>
    <t>G/TBT/N/IND/87</t>
  </si>
  <si>
    <t>India</t>
  </si>
  <si>
    <t>G/TBT/N/IND/88</t>
  </si>
  <si>
    <t>Productos alimenticios.</t>
  </si>
  <si>
    <t>Draft Food Safety and Standards (Laboratory and Sample analysis) Amendment Regulation, 2019 (Proyecto de Reglamento de 2019 por el que se modifica el Reglamento sobre inocuidad y normativa de los productos alimenticios [Análisis de laboratorio y de muestras]). Documento en hindi y en inglés (3 páginas).</t>
  </si>
  <si>
    <t>El Proyecto de Reglamento notificado se refiere a los laboratorios acreditados por el organismo responsable de los alimentos y las tasas que se pagan por el análisis de muestras.</t>
  </si>
  <si>
    <t>Protección de la salud o seguridad humanas; protección de la salud o seguridad humanas; detalles relativos a la acreditación de laboratorios y las tasas por el envío de muestras para análisis.;</t>
  </si>
  <si>
    <t>23/04/2019</t>
  </si>
  <si>
    <t>G/TBT/N/MEX/449</t>
  </si>
  <si>
    <t>México</t>
  </si>
  <si>
    <r>
      <rPr>
        <sz val="11"/>
        <rFont val="Calibri"/>
        <family val="0"/>
      </rPr>
      <t>Instalaciones que realizan operaciones con material radiactivo en forma de fuentes abiertas</t>
    </r>
  </si>
  <si>
    <t>27.120 - Energía nuclear</t>
  </si>
  <si>
    <t>Juan Eibenschutz Hartman, Director General de la Comisión Nacional de Seguridad Nuclear y Salvaguardias y Presidente del Comité Consultivo Nacional de Normalización de Seguridad Nuclear y Salvaguardias (CCNN-SNyS), ubicado en Dr. José María Barragán Número 779 - 4to. piso, colonia Narvarte, código postal 03020, Ciudad de México, teléfono 5095 3246, fax 5590 6103, correo electrónico: ccnn_snys@cnsns.gob.mx para que en los términos de la Ley de la materia se consideren en el seno del Comité que lo propuso.</t>
  </si>
  <si>
    <r>
      <rPr>
        <sz val="11"/>
        <rFont val="Calibri"/>
        <family val="0"/>
      </rPr>
      <t>Proyecto de Norma Oficial Mexicana NOM-003-NUCL-2018, “Clasificación de instalaciones que utilizan fuentes abiertas</t>
    </r>
  </si>
  <si>
    <r>
      <rPr>
        <sz val="11"/>
        <rFont val="Calibri"/>
        <family val="0"/>
      </rPr>
      <t>El presente Proyecto de Norma Oficial Mexicana es aplicable a instalaciones que realizan operaciones con material radiactivo en forma de fuentes abiertas. Esta norma no es aplicable a instalaciones nucleares. Establece los criterios para clasificar las instalaciones radiactivas que tienen operaciones con fuentes abiertas</t>
    </r>
  </si>
  <si>
    <r>
      <rPr>
        <sz val="11"/>
        <rFont val="Calibri"/>
        <family val="0"/>
      </rPr>
      <t xml:space="preserve">Protección del medio ambiente; </t>
    </r>
    <r>
      <rPr>
        <sz val="11"/>
        <color indexed="8"/>
        <rFont val="Calibri"/>
        <family val="0"/>
      </rPr>
      <t>El presente Proyecto de Norma Oficial Mexicana establece los criterios para clasificar las instalaciones radiactivas que tienen operaciones con fuentes abiertas de acuerdo a su radiotoxicidad, a la actividad de las mismas y a los procesos a los que son sometidas</t>
    </r>
    <r>
      <rPr>
        <sz val="11"/>
        <color indexed="8"/>
        <rFont val="Calibri"/>
        <family val="0"/>
      </rPr>
      <t>;</t>
    </r>
  </si>
  <si>
    <t>16/04/2019</t>
  </si>
  <si>
    <t>G/TBT/N/PER/111</t>
  </si>
  <si>
    <t>Perú</t>
  </si>
  <si>
    <r>
      <rPr>
        <sz val="11"/>
        <rFont val="Calibri"/>
        <family val="0"/>
      </rPr>
      <t>Productos orgánicos agropecuarios, Sección I al IV del Sistema Armonizado, excepto Capitulo 3 y 16.</t>
    </r>
  </si>
  <si>
    <t>01 - Animales vivos; 02 - Carne y despojos comestibles; 04 - Leche y productos lácteos; huevos de ave; miel natural; productos comestibles de origen animal, no expresados ni comprendidos en otra parte; 05 - Los demás productos de origen animal, no expresados ni comprendidos en otra parte; 06 - Plantas vivas y productos de la floricultura; 07 - Hortalizas, plantas, raíces y tubérculos alimenticios; 08 - Frutas y frutos comestibles; cortezas de agrios (cítricos), melones o sandias; 09 - Café, té, yerba mate y especias</t>
  </si>
  <si>
    <t xml:space="preserve">Ministerio de Comercio Exterior y Turismo - MINCETUR
Calle Uno Oeste N° 050 - Urb. Corpac - Lima 27 - Perú
Teléfono: +(51-1) 513-6100 Extensión 1223 o 1239
Correo electrónico: otc@mincetur.gob.pe
</t>
  </si>
  <si>
    <r>
      <rPr>
        <sz val="11"/>
        <rFont val="Calibri"/>
        <family val="0"/>
      </rPr>
      <t>Reglamento de Certificación y Fiscalización de la Producción Orgánica.</t>
    </r>
  </si>
  <si>
    <r>
      <rPr>
        <sz val="11"/>
        <rFont val="Calibri"/>
        <family val="0"/>
      </rPr>
      <t>Establece el proceso de certificación y fiscalización de la producción orgánica, las condiciones de los operadores orgánicos grupales (sistemas internos de control), las condiciones, requisitos y obligaciones de las entidades de certificación (organismos de Certificación y Sistema de Garantía Participativo), el uso del sello nacional orgánico, la comercialización de los productos orgánicos, las infracciones y sanciones, entre otras disposiciones.</t>
    </r>
  </si>
  <si>
    <r>
      <rPr>
        <sz val="11"/>
        <rFont val="Calibri"/>
        <family val="0"/>
      </rPr>
      <t xml:space="preserve">Información al consumidor, Etiquetado; Prevención de prácticas que puedan inducir a error y protección del consumidor; </t>
    </r>
    <r>
      <rPr>
        <sz val="11"/>
        <color indexed="8"/>
        <rFont val="Calibri"/>
        <family val="0"/>
      </rPr>
      <t>Establecer los procedimientos y requisitos para la autorización de entidades de certificación, así como la fiscalización, para garantizar la condición orgánica de los productos denominados orgánicos, biológicos o ecológicos en el mercado interno y externo.</t>
    </r>
    <r>
      <rPr>
        <sz val="11"/>
        <color indexed="8"/>
        <rFont val="Calibri"/>
        <family val="0"/>
      </rPr>
      <t>;</t>
    </r>
  </si>
  <si>
    <t>G/TBT/N/TZA/237</t>
  </si>
  <si>
    <t>67.120.10 - Carne y productos cárnicos</t>
  </si>
  <si>
    <t>Proyecto de Norma de África Oriental DEAS 26:2019 Canned corned beef - Specification (Carne enlatada de tipo "corned beef". Especificaciones). Documento en inglés (4 páginas).</t>
  </si>
  <si>
    <t>El Proyecto de Norma de África Oriental notificado establece requisitos, métodos de muestreo y de prueba para los productos de carne enlatada de tipo "corned beef".</t>
  </si>
  <si>
    <t>G/TBT/N/TZA/238</t>
  </si>
  <si>
    <t>0201 - Carne de animales de la especie bovina, fresca o refrigerada.; 0202 - Carne de animales de la especie bovina, congelada.</t>
  </si>
  <si>
    <t>Proyecto de Norma de África Oriental DEAS 84-1:2019, Meat grades and meat cuts - Specification - Part 1: Beef grades and cuts (Categorías y cortes de carne. Especificaciones. Parte 1: categorías y cortes de carne de bovino). Documento en inglés (7 páginas).</t>
  </si>
  <si>
    <t>La parte del Proyecto de Norma de África Oriental notificada establece los métodos de clasificación y las categorías de carne de bovino, incluida la ternera, requisitos de calidad y seguridad, métodos de muestreo y de prueba de canales destinados al consumo humano. Se determinan igualmente los principales cortes de carne para la venta.</t>
  </si>
  <si>
    <t>G/TBT/N/TZA/239</t>
  </si>
  <si>
    <t>0207 - Carne y despojos comestibles, de aves de la partida 01.05, frescos, refrigerados o congelados.</t>
  </si>
  <si>
    <t>Proyecto de Norma DEAS 953:2019, Dressed poultry - Specification (Aves de corral preparadas. Especificaciones). Documento en inglés (7 páginas).</t>
  </si>
  <si>
    <t>El Proyecto de Norma de África Oriental notificado establece requisitos, métodos de muestreo y de prueba para las aves de corral preparadas. Es aplicable a las aves domesticadas para el consumo humano.</t>
  </si>
  <si>
    <t>G/TBT/N/TZA/240</t>
  </si>
  <si>
    <t>1601 - Embutidos y productos similares de carne, despojos o sangre; preparaciones alimenticias a base de estos productos.</t>
  </si>
  <si>
    <t>Proyecto de Norma de África Oriental DEAS 954:2019, Meat sausages - Specification (Salchichas de carne. Especificaciones).</t>
  </si>
  <si>
    <t>En el Proyecto de Norma de África Oriental notificado se establecen requisitos y métodos de muestreo y de prueba para las salchichas a base de carne de bovino, ovino, caprino, camello, porcino y aves de corral destinadas al consumo humano.</t>
  </si>
  <si>
    <t>G/TBT/N/TZA/241</t>
  </si>
  <si>
    <t>67.230 - Alimentos preenvasados y cocinados</t>
  </si>
  <si>
    <t>Proyecto de Norma de África Oriental DEAS 955:2019, Hygienic requirement for the production of packaged meat products (Requisitos de higiene para la producción de productos cárnicos envasados).</t>
  </si>
  <si>
    <t>En el Proyecto de Norma de África Oriental notificado se establecen requisitos para la producción de productos cárnicos envasados elaborados o fabricados en establecimientos del sector.</t>
  </si>
  <si>
    <t>25/02/2019</t>
  </si>
  <si>
    <t>G/TBT/N/ESP/40</t>
  </si>
  <si>
    <t>España</t>
  </si>
  <si>
    <r>
      <rPr>
        <sz val="11"/>
        <rFont val="Calibri"/>
        <family val="0"/>
      </rPr>
      <t>Códigos SA 28, 29 (menos 29.35, 29.36, 29.37, 29.39 y 29.40), 30.0610, 30.06.20.00, y 38.22.</t>
    </r>
  </si>
  <si>
    <t>11.220 - Medicina veterinaria</t>
  </si>
  <si>
    <t>Sanidad animal</t>
  </si>
  <si>
    <t>Dirección general de Sanidad de la Producción Agraria.
Tfno.: 34 913475042
Fax: 34 91347 8248
Bzn-dgspa@mapama.es</t>
  </si>
  <si>
    <r>
      <rPr>
        <sz val="11"/>
        <rFont val="Calibri"/>
        <family val="0"/>
      </rPr>
      <t>PROYECTO DE REAL DECRETO POR EL QUE SE REGULAN LOS PRODUCTOS ZOOSANITARIOS.</t>
    </r>
  </si>
  <si>
    <r>
      <rPr>
        <sz val="11"/>
        <rFont val="Calibri"/>
        <family val="0"/>
      </rPr>
      <t xml:space="preserve">
</t>
    </r>
    <r>
      <rPr>
        <sz val="11"/>
        <color indexed="8"/>
        <rFont val="Calibri"/>
        <family val="0"/>
      </rPr>
      <t xml:space="preserve">
</t>
    </r>
    <r>
      <rPr>
        <sz val="11"/>
        <color indexed="8"/>
        <rFont val="Calibri"/>
        <family val="0"/>
      </rPr>
      <t xml:space="preserve">
</t>
    </r>
    <r>
      <rPr>
        <sz val="11"/>
        <color indexed="8"/>
        <rFont val="Calibri"/>
        <family val="0"/>
      </rPr>
      <t xml:space="preserve">
</t>
    </r>
    <r>
      <rPr>
        <sz val="11"/>
        <color indexed="8"/>
        <rFont val="Calibri"/>
        <family val="0"/>
      </rPr>
      <t>Establecer los requisitos sobre la autorización, inscripción, comercialización y uso de los productos zoosanitarios.</t>
    </r>
    <r>
      <rPr>
        <sz val="11"/>
        <color indexed="8"/>
        <rFont val="Calibri"/>
        <family val="0"/>
      </rPr>
      <t xml:space="preserve">
</t>
    </r>
    <r>
      <rPr>
        <sz val="11"/>
        <color indexed="8"/>
        <rFont val="Calibri"/>
        <family val="0"/>
      </rPr>
      <t>Están excluidos los medicamentos veterinarios, los medicamentos homeopáticos veterinarios, los piensos medicamentosos, los biocidas de uso en el entorno ganadero, los productos para la higiene, cuidado y manejo de los animales que contengan sustancias con función biocida, el material e instrumental zoosanitario, el relacionado con la reproducción (salvo conservantes y diluyentes de semen, óvulos y embriones), así como los productos para la alimentación animal o la identificación animal, que se regirán por su normativa específica.</t>
    </r>
    <r>
      <rPr>
        <sz val="11"/>
        <color indexed="8"/>
        <rFont val="Calibri"/>
        <family val="0"/>
      </rPr>
      <t xml:space="preserve">
</t>
    </r>
    <r>
      <rPr>
        <sz val="11"/>
        <color indexed="8"/>
        <rFont val="Calibri"/>
        <family val="0"/>
      </rPr>
      <t xml:space="preserve"> </t>
    </r>
    <r>
      <rPr>
        <sz val="11"/>
        <color indexed="8"/>
        <rFont val="Calibri"/>
        <family val="0"/>
      </rPr>
      <t xml:space="preserve">
</t>
    </r>
    <r>
      <rPr>
        <sz val="11"/>
        <color indexed="8"/>
        <rFont val="Calibri"/>
        <family val="0"/>
      </rPr>
      <t>Queda, asimismo, excluido todo producto sanitario que haya sido objeto de comunicación o autorización conforme al Real Decreto 414/1996, de 1 de marzo, por el que se regulan los productos sanitarios, y que pretenda utilizarse en el ámbito veterinario o en animales, con la misma composición, acondicionamiento y etiquetado para los que han sido comunicados o autorizados por la Agencia Española de Medicamentos y Productos Sanitarios importación de aquellos animales vivos para los que no existen condiciones armonizadas a nivel de la Unión Europea, y cuyo destino final sea España, incluidos de especies invasoras.</t>
    </r>
    <r>
      <rPr>
        <sz val="11"/>
        <color indexed="8"/>
        <rFont val="Calibri"/>
        <family val="0"/>
      </rPr>
      <t xml:space="preserve">
</t>
    </r>
    <r>
      <rPr>
        <sz val="11"/>
        <color indexed="8"/>
        <rFont val="Calibri"/>
        <family val="0"/>
      </rPr>
      <t xml:space="preserve"> </t>
    </r>
    <r>
      <rPr>
        <sz val="11"/>
        <color indexed="8"/>
        <rFont val="Calibri"/>
        <family val="0"/>
      </rPr>
      <t xml:space="preserve">
</t>
    </r>
    <r>
      <rPr>
        <sz val="11"/>
        <color indexed="8"/>
        <rFont val="Calibri"/>
        <family val="0"/>
      </rPr>
      <t xml:space="preserve">
</t>
    </r>
    <r>
      <rPr>
        <sz val="11"/>
        <color indexed="8"/>
        <rFont val="Calibri"/>
        <family val="0"/>
      </rPr>
      <t xml:space="preserve">
</t>
    </r>
    <r>
      <rPr>
        <sz val="11"/>
        <color indexed="8"/>
        <rFont val="Calibri"/>
        <family val="0"/>
      </rPr>
      <t xml:space="preserve">
</t>
    </r>
  </si>
  <si>
    <r>
      <rPr>
        <sz val="11"/>
        <rFont val="Calibri"/>
        <family val="0"/>
      </rPr>
      <t xml:space="preserve">Protección de la salud o seguridad humanas; Protección de la vida o la salud de los animales o preservación de los vegetales; </t>
    </r>
    <r>
      <rPr>
        <sz val="11"/>
        <color indexed="8"/>
        <rFont val="Calibri"/>
        <family val="0"/>
      </rPr>
      <t>Los reactivos de diagnóstico de las enfermedades de los animales son un elemento clave en la salvaguarda de la sanidad animal, y, por ende, la seguridad alimentaria y la salud pública, a cuyo efecto debe aprobarse la correspondiente normativa (en el marco de los Códigos de la OIE) que garanticen adecuadamente su correcto funcionamiento (sensibilidad y especificidad adecuadas).</t>
    </r>
    <r>
      <rPr>
        <sz val="11"/>
        <color indexed="8"/>
        <rFont val="Calibri"/>
        <family val="0"/>
      </rPr>
      <t xml:space="preserve">
</t>
    </r>
    <r>
      <rPr>
        <sz val="11"/>
        <color indexed="8"/>
        <rFont val="Calibri"/>
        <family val="0"/>
      </rPr>
      <t>En este sentido, es necesario aprobar la norma con el fin de regular el procedimiento por el que se exigen los correspondientes para la autorización de diagnóstico de enfermedades de los animales, en especial de las zoonóticas, incluido para su importación en España, al no existir normativa sanitaria armonizada a nivel de la Unión Europea.</t>
    </r>
    <r>
      <rPr>
        <sz val="11"/>
        <color indexed="8"/>
        <rFont val="Calibri"/>
        <family val="0"/>
      </rPr>
      <t>;</t>
    </r>
  </si>
  <si>
    <t>26/04/2019</t>
  </si>
  <si>
    <t>G/TBT/N/KEN/814</t>
  </si>
  <si>
    <t>91.200 - Técnicas de construcción</t>
  </si>
  <si>
    <t>P.O. Box: 54974-00200, Nairobi, Kenya
Telephone: + (254) 020 605490, 605506/ 6948258
Fax: + (254) 020 609660/ 609665
E-mail: info@kebs.org; Website: http://www.kebs.org</t>
  </si>
  <si>
    <t>Proyecto de Norma de Kenya DKS 2867: 2018, Occupational Safety and Health - Demolition of Buildings - Code of Practice (Seguridad y salud en el trabajo - Demolición de edificios - Código de Prácticas). Documento en inglés (26 páginas).</t>
  </si>
  <si>
    <t>Esta norma establece los requisitos de seguridad y salud para la demolición y el desmantelamiento seguros de todo tipo de edificios, como edificios residenciales (estructuras bajo carga, estructuras porticadas de varias plantas), edificios públicos y fábricas.</t>
  </si>
  <si>
    <t>04/04/2019</t>
  </si>
  <si>
    <t>G/TBT/N/KEN/815</t>
  </si>
  <si>
    <t>13.100 - Seguridad en los puestos de trabajo. Higiene industrial; 93.030 - Sistemas exteriores de evacuación de aguas residuales</t>
  </si>
  <si>
    <t>Proyecto de Norma de Kenya DKS 2868:2018, Occupational Safety and Health - Sewermen - Code of Practice (Seguridad y salud en el trabajo - Trabajadores de redes de alcantarillado - Código de Prácticas). Documento en inglés (10 páginas).</t>
  </si>
  <si>
    <t>En el Proyecto de Norma de Kenya notificado se establecen disposiciones para la selección de trabajadores de redes de alcantarillado y para la implementación de un sistema de trabajo seguro en dichas redes. También se recomienda la capacitación de los trabajadores de redes de alcantarillado cuando sea pertinente. Estas directrices de seguridad y salud se aplicarán al trabajo en las redes de alcantarillado.</t>
  </si>
  <si>
    <t>G/TBT/N/KEN/816</t>
  </si>
  <si>
    <t>13.300 - Protección contra materias peligrosas</t>
  </si>
  <si>
    <t>Proyecto de Norma de Kenya DKS 2865:2018, Anhydrous Ammonia - Storage and handling. (Amoníaco anhidro - Almacenamiento y manipulación). Documento en inglés (54 páginas).</t>
  </si>
  <si>
    <t>En el Proyecto de Norma de Kenya notificado se establecen los requisitos para el diseño, la reparación, la modificación, la ubicación, la instalación y el funcionamiento de instalaciones utilizadas para el almacenamiento, la manipulación y el transporte de amoníaco anhidro en zonas industriales y rurales.</t>
  </si>
  <si>
    <t xml:space="preserve">Protección de la salud o seguridad humanas; Protección del medio ambiente; Prescripciones en materia de calidad; </t>
  </si>
  <si>
    <t>02/04/2019</t>
  </si>
  <si>
    <t>G/TBT/N/KEN/817</t>
  </si>
  <si>
    <t>Proyecto de Norma de Kenya DKS 2866:2018, The storage and handling of toxic substances (Almacenamiento y manipulación de sustancias tóxicas). Documento en inglés (42 páginas).</t>
  </si>
  <si>
    <t>G/TBT/N/KEN/818</t>
  </si>
  <si>
    <t>61.060 - Calzado</t>
  </si>
  <si>
    <t>Proyecto de Norma de África Oriental DEAS 942-1, Footwear - Specification for men's shoes - Part 1: Closed shoes (Calzado - Especificaciones para el calzado de hombre. Parte 1: calzado cerrado). Documento en inglés (20 páginas).</t>
  </si>
  <si>
    <t>En el Proyecto de Norma de África Oriental notificado se especifican los requisitos y los métodos de muestreo y ensayo para el calzado cerrado de hombre.</t>
  </si>
  <si>
    <t xml:space="preserve">Prescripciones en materia de calidad; </t>
  </si>
  <si>
    <t>11/04/2019</t>
  </si>
  <si>
    <t>G/TBT/N/KEN/819</t>
  </si>
  <si>
    <t>Proyecto de Norma de África Oriental DEAS 942-2, Footwear - Specification for men's shoes - Part 2: Open shoes (Calzado - Especificaciones para el calzado de hombre. Parte 2: calzado abierto). Documento en inglés (22 páginas).</t>
  </si>
  <si>
    <t>En el Proyecto de Norma de África Oriental notificado se especifican los requisitos y los métodos de muestreo y ensayo para el calzado abierto de hombre.</t>
  </si>
  <si>
    <t>G/TBT/N/KEN/820</t>
  </si>
  <si>
    <t>Proyecto de Norma de África Oriental DEAS 943-1, Footwear - Specification for ladies shoes - Part 1: Closed shoes (Calzado - Especificaciones para el calzado de mujer. Parte 1: calzado cerrado). Documento en inglés (24 páginas).</t>
  </si>
  <si>
    <t>En el Proyecto de Norma de África Oriental notificado se especifican los requisitos y los métodos de muestreo y ensayo para el calzado cerrado de mujer.</t>
  </si>
  <si>
    <t>G/TBT/N/KEN/821</t>
  </si>
  <si>
    <t>Proyecto de Norma de África Oriental DEAS 943-2, Footwear - Specification for ladies' shoes - Part 2: Open shoes (Calzado - Especificaciones para el calzado de mujer. Parte 2: calzado abierto). Documento en inglés (22 páginas).</t>
  </si>
  <si>
    <t>En el Proyecto de Norma de África Oriental notificado se especifican los requisitos y los métodos de muestreo y ensayo para el calzado abierto de mujer. La Norma es aplicable al calzado abierto de mujer de todo tipo de fabricación, materiales y diseño.</t>
  </si>
  <si>
    <t>G/TBT/N/KEN/822</t>
  </si>
  <si>
    <t>Proyecto de Norma de África Oriental DEAS 944-1, Footwear - Specification for children's shoes - Part 1 (2 years and below) (Calzado - Especificaciones para el calzado de niño. Parte 1: niños de hasta 2 años). Documento en inglés (22 páginas).</t>
  </si>
  <si>
    <t>En el Proyecto de Norma de África Oriental notificado se especifican los requisitos y los métodos de muestreo y ensayo relativos al calzado para niños de hasta 2 años de edad.</t>
  </si>
  <si>
    <t>G/TBT/N/KEN/823</t>
  </si>
  <si>
    <t>Proyecto de Norma de África Oriental DEAS 944-2, Footwear - Specification for children's shoes - Part 2 (2 to 6 years) (Calzado - Especificaciones para el calzado de niño. Parte 2: niños de 2 a 6 años). Documento en inglés (22 páginas).</t>
  </si>
  <si>
    <t>En el Proyecto de Norma de África Oriental notificado se especifican los requisitos y los métodos de muestreo y ensayo relativos al calzado para niños de entre 2 y 6 años de edad.</t>
  </si>
  <si>
    <t>G/TBT/N/MEX/398/Add.1</t>
  </si>
  <si>
    <r>
      <rPr>
        <sz val="11"/>
        <rFont val="Calibri"/>
        <family val="0"/>
      </rPr>
      <t>Equipos terminales de telecomunicaciones</t>
    </r>
  </si>
  <si>
    <t>33.050 - Equipos terminales de telecomunicación</t>
  </si>
  <si>
    <t>Telecomunicaciones/Radiocomunicaciones; Telecomunicaciones/Radiocomunicaciones</t>
  </si>
  <si>
    <r>
      <rPr>
        <sz val="11"/>
        <rFont val="Calibri"/>
        <family val="0"/>
      </rPr>
      <t>Se informa de la publicación de la “Respuesta a los comentarios del Proyecto de Norma Oficial Mexicana PROY-NOM-184-SCFI-2017, Elementos normativos y obligaciones específicas que deben observar los proveedores para la comercialización y/o prestación de los servicios de telecomunicaciones cuando utilicen una red pública de telecomunicaciones (Cancelará a la NOM-184-SCFI-2012). Publicado en el diario oficial de la federación el 7 de marzo de 2018.”</t>
    </r>
    <r>
      <rPr>
        <sz val="11"/>
        <color indexed="8"/>
        <rFont val="Calibri"/>
        <family val="0"/>
      </rPr>
      <t xml:space="preserve">
</t>
    </r>
    <r>
      <rPr>
        <sz val="11"/>
        <color indexed="8"/>
        <rFont val="Calibri"/>
        <family val="0"/>
      </rPr>
      <t xml:space="preserve">Secretaría de Economía
Dirección General de Normas
Tel: (+52) 55 5729 9100 Ext. 43244
Fax: (+52) 55 5520 9715
Sitio internet: </t>
    </r>
    <r>
      <rPr>
        <sz val="11"/>
        <color indexed="8"/>
        <rFont val="Calibri"/>
        <family val="0"/>
      </rPr>
      <t>http://www.economia.gob.mx/comunidad-negocios/normalizacion/catalogo-mexicano-de-normas</t>
    </r>
    <r>
      <rPr>
        <sz val="11"/>
        <color indexed="8"/>
        <rFont val="Calibri"/>
        <family val="0"/>
      </rPr>
      <t xml:space="preserve"> 
Correo electrónico: </t>
    </r>
    <r>
      <rPr>
        <sz val="11"/>
        <color indexed="8"/>
        <rFont val="Calibri"/>
        <family val="0"/>
      </rPr>
      <t>normasomc@economia.gob.mx</t>
    </r>
    <r>
      <rPr>
        <sz val="11"/>
        <color indexed="8"/>
        <rFont val="Calibri"/>
        <family val="0"/>
      </rPr>
      <t xml:space="preserve"> 
</t>
    </r>
    <r>
      <rPr>
        <sz val="11"/>
        <color indexed="8"/>
        <rFont val="Calibri"/>
        <family val="0"/>
      </rPr>
      <t>sofia.pacheco@economia.gob.mx</t>
    </r>
    <r>
      <rPr>
        <sz val="11"/>
        <color indexed="8"/>
        <rFont val="Calibri"/>
        <family val="0"/>
      </rPr>
      <t xml:space="preserve"> 
</t>
    </r>
    <r>
      <rPr>
        <sz val="11"/>
        <color indexed="8"/>
        <rFont val="Calibri"/>
        <family val="0"/>
      </rPr>
      <t>jose.ramosr@economia.gob.mx</t>
    </r>
    <r>
      <rPr>
        <sz val="11"/>
        <color indexed="8"/>
        <rFont val="Calibri"/>
        <family val="0"/>
      </rPr>
      <t xml:space="preserve">
</t>
    </r>
    <r>
      <rPr>
        <sz val="11"/>
        <color indexed="8"/>
        <rFont val="Calibri"/>
        <family val="0"/>
      </rPr>
      <t>Y está disponible en:</t>
    </r>
  </si>
  <si>
    <t>G/TBT/N/THA/534</t>
  </si>
  <si>
    <t>Tailandia</t>
  </si>
  <si>
    <t>4011 - Neumáticos (llantas neumáticas) nuevos de caucho.</t>
  </si>
  <si>
    <t>83.160 - Neumáticos</t>
  </si>
  <si>
    <t>WTO/TBT Enquiry Point and Notification Authority, 
Thai Industrial Standards Institute (TISI), Ministry of Industry 
Tel.: (662) 202 3504, 202 3523 
Fax: (662) 202 3511, 354 3041 
E-mail: thaitbt@tisi.mail.go.th 
Website: http://www.tisi.go.th</t>
  </si>
  <si>
    <t>Resolución del Ministerio de Comercio, de 2019 (E.B. 2019), Withdrawal of the Notification of Ministry of Commerce: Certificate Requirement and Administrative Measure Relating to Importation of New Pneumatic Tyres of Rubber into the Kingdom of Thailand B.E. 2555(2012) (Derogación de la Resolución del Ministerio de Comercio "Requisitos de certificación y disposiciones administrativas para la importación de neumáticos nuevos en el Reino de Tailandia", de 2012 (E.B. 2555)). Documento en tailandés (1 página).</t>
  </si>
  <si>
    <t>Se deroga la Resolución del Ministerio de Comercio "Requisitos de certificación y disposiciones administrativas para la importación de neumáticos nuevos en el Reino de Tailandia, de 2012 (E.B. 2555)" (G/TBT/N/THA/413). Los neumáticos importados deberán cumplir con los requisitos establecidos en TIS2718-2558(2015) y TIS 2719-2558(2015).</t>
  </si>
  <si>
    <t>Protección de la salud o seguridad humanas; seguridad y protección del consumidor.;</t>
  </si>
  <si>
    <t>26/02/2019</t>
  </si>
  <si>
    <t>G/TBT/N/EU/644</t>
  </si>
  <si>
    <r>
      <rPr>
        <sz val="11"/>
        <rFont val="Calibri"/>
        <family val="0"/>
      </rPr>
      <t>Desmedipham (pesticide active substance)</t>
    </r>
  </si>
  <si>
    <t>65.100 - Pesticidas y otros productos fitosanitarios</t>
  </si>
  <si>
    <t xml:space="preserve">European Commission,
EU-TBT Enquiry Point,
Fax:  +(32) 2 299 80 43,
E-mail:  grow-eu-tbt@ec.europa.eu
Website: http://ec.europa.eu/growth/tools-databases/tbt/en/   
</t>
  </si>
  <si>
    <r>
      <rPr>
        <sz val="11"/>
        <rFont val="Calibri"/>
        <family val="0"/>
      </rPr>
      <t>Draft Commission Implementing Regulation concerning the non-renewal of approval of the active substance desmedipham, in accordance with Regulation (EC) No 1107/2009 of the European Parliament and of the Council concerning the placing of plant protection products on the market, and amending the Annex to Commission Implementing Regulation (EU) No 540/2011 (5 pages, in English)</t>
    </r>
  </si>
  <si>
    <r>
      <rPr>
        <sz val="11"/>
        <rFont val="Calibri"/>
        <family val="0"/>
      </rPr>
      <t xml:space="preserve">This draft Commission Implementing Regulation provides that the approval of the active substance </t>
    </r>
    <r>
      <rPr>
        <sz val="11"/>
        <color indexed="8"/>
        <rFont val="Calibri"/>
        <family val="0"/>
      </rPr>
      <t xml:space="preserve">desmedipham </t>
    </r>
    <r>
      <rPr>
        <sz val="11"/>
        <color indexed="8"/>
        <rFont val="Calibri"/>
        <family val="0"/>
      </rPr>
      <t xml:space="preserve">is not renewed in accordance with Regulation (EC) No 1107/2009. Existing authorised plant protection products containing </t>
    </r>
    <r>
      <rPr>
        <sz val="11"/>
        <color indexed="8"/>
        <rFont val="Calibri"/>
        <family val="0"/>
      </rPr>
      <t xml:space="preserve">desmedipham </t>
    </r>
    <r>
      <rPr>
        <sz val="11"/>
        <color indexed="8"/>
        <rFont val="Calibri"/>
        <family val="0"/>
      </rPr>
      <t>will be withdrawn from the market. The non-approval is based on the first evaluation of the substance for use as a pesticide active substance in the EU under Regulation (EC) No 1107/2009. The substance was formerly approved under Directive 91/414/ EEC.</t>
    </r>
    <r>
      <rPr>
        <sz val="11"/>
        <color indexed="8"/>
        <rFont val="Calibri"/>
        <family val="0"/>
      </rPr>
      <t xml:space="preserve">
</t>
    </r>
    <r>
      <rPr>
        <sz val="11"/>
        <color indexed="8"/>
        <rFont val="Calibri"/>
        <family val="0"/>
      </rPr>
      <t>This decision only concerns the placing on the market of this substance and does not affect the Maximum Residue Levels (MRLs) for residues of the concerned pesticide. However, following non-approval, separate action may be taken on MRLs. Any subsequent action on MRLs will be subject to notification under the SPS procedure.</t>
    </r>
  </si>
  <si>
    <r>
      <rPr>
        <sz val="11"/>
        <rFont val="Calibri"/>
        <family val="0"/>
      </rPr>
      <t xml:space="preserve">Protección de la salud o seguridad humanas; Protección de la vida o la salud de los animales o preservación de los vegetales; Protección del medio ambiente; </t>
    </r>
    <r>
      <rPr>
        <sz val="11"/>
        <color indexed="8"/>
        <rFont val="Calibri"/>
        <family val="0"/>
      </rPr>
      <t>Protection of human health or safety; protection of animal or plant life or health; protection of the environment.</t>
    </r>
    <r>
      <rPr>
        <sz val="11"/>
        <color indexed="8"/>
        <rFont val="Calibri"/>
        <family val="0"/>
      </rPr>
      <t xml:space="preserve">
</t>
    </r>
    <r>
      <rPr>
        <sz val="11"/>
        <color indexed="8"/>
        <rFont val="Calibri"/>
        <family val="0"/>
      </rPr>
      <t xml:space="preserve">In order for an active substance to be approved in accordance with Regulation (EC) No 1107/2009 (concerning the placing of plant protection products on the market), it must be demonstrated that the substance is not harmful to human health, animal health or the environment. Criteria are listed in Article 4 of the Regulation (and also detailed in Annex II) which must be met to enable approval. </t>
    </r>
    <r>
      <rPr>
        <sz val="11"/>
        <color indexed="8"/>
        <rFont val="Calibri"/>
        <family val="0"/>
      </rPr>
      <t xml:space="preserve">
</t>
    </r>
    <r>
      <rPr>
        <sz val="11"/>
        <color indexed="8"/>
        <rFont val="Calibri"/>
        <family val="0"/>
      </rPr>
      <t xml:space="preserve">During the evaluation and peer-review of desmedipham, a number of concerns and areas that could not be finalised were identified. These are detailed in the conclusion of the European Food Safety Authority (EFSA). </t>
    </r>
    <r>
      <rPr>
        <sz val="11"/>
        <color indexed="8"/>
        <rFont val="Calibri"/>
        <family val="0"/>
      </rPr>
      <t xml:space="preserve">
</t>
    </r>
    <r>
      <rPr>
        <sz val="11"/>
        <color indexed="8"/>
        <rFont val="Calibri"/>
        <family val="0"/>
      </rPr>
      <t xml:space="preserve">In particular, it was not possible to exclude exposure of consumers and/or livestock to residues containing free and/or conjugated aniline (classified as mutagen category 2 and carcinogen category 2) and consumer exposure to residues containing 4-aminophenol (classified as mutagen category 2) via animal commodities. </t>
    </r>
    <r>
      <rPr>
        <sz val="11"/>
        <color indexed="8"/>
        <rFont val="Calibri"/>
        <family val="0"/>
      </rPr>
      <t xml:space="preserve">
</t>
    </r>
    <r>
      <rPr>
        <sz val="11"/>
        <color indexed="8"/>
        <rFont val="Calibri"/>
        <family val="0"/>
      </rPr>
      <t>A high long-term risk to mammals was identified for all representative uses, except for insectivorous mammals when the use pattern includes only one application. A high long-term risk for birds was identified for the representative uses in sugar beet/fodder beet, when the use pattern includes two or three applications</t>
    </r>
    <r>
      <rPr>
        <sz val="11"/>
        <color indexed="8"/>
        <rFont val="Calibri"/>
        <family val="0"/>
      </rPr>
      <t xml:space="preserve">. </t>
    </r>
    <r>
      <rPr>
        <sz val="11"/>
        <color indexed="8"/>
        <rFont val="Calibri"/>
        <family val="0"/>
      </rPr>
      <t xml:space="preserve">
</t>
    </r>
    <r>
      <rPr>
        <sz val="11"/>
        <color indexed="8"/>
        <rFont val="Calibri"/>
        <family val="0"/>
      </rPr>
      <t xml:space="preserve">Finally, the Authority also concluded that assessment of the endocrine disrupting potential could not be completed based on the available information. </t>
    </r>
    <r>
      <rPr>
        <sz val="11"/>
        <color indexed="8"/>
        <rFont val="Calibri"/>
        <family val="0"/>
      </rPr>
      <t xml:space="preserve">
</t>
    </r>
    <r>
      <rPr>
        <sz val="11"/>
        <color indexed="8"/>
        <rFont val="Calibri"/>
        <family val="0"/>
      </rPr>
      <t>These concerns mean that desmedipham does not meet the approval criteria as outlined in Regulation (EC) No 1107/2009 and cannot be approved currently.</t>
    </r>
    <r>
      <rPr>
        <sz val="11"/>
        <color indexed="8"/>
        <rFont val="Calibri"/>
        <family val="0"/>
      </rPr>
      <t xml:space="preserve">
</t>
    </r>
    <r>
      <rPr>
        <sz val="11"/>
        <color indexed="8"/>
        <rFont val="Calibri"/>
        <family val="0"/>
      </rPr>
      <t xml:space="preserve">Existing authorisations will need to be withdrawn; Member States must withdraw existing plant protection products containing desmedipham at the latest by 6 months from the date of entry into force. </t>
    </r>
    <r>
      <rPr>
        <sz val="11"/>
        <color indexed="8"/>
        <rFont val="Calibri"/>
        <family val="0"/>
      </rPr>
      <t>A period of grace in line with Article 46 of Regulation 1107/2009 is allowed for and shall expire at the latest 12 months from the entry into force.</t>
    </r>
    <r>
      <rPr>
        <sz val="11"/>
        <color indexed="8"/>
        <rFont val="Calibri"/>
        <family val="0"/>
      </rPr>
      <t>;</t>
    </r>
  </si>
  <si>
    <t>27/04/2019</t>
  </si>
  <si>
    <t>G/TBT/N/JPN/620</t>
  </si>
  <si>
    <t>Japón</t>
  </si>
  <si>
    <t>Sustancias que pueden afectar al sistema nervioso central.</t>
  </si>
  <si>
    <t>Designation of "Shitei Yakubutsu" (designated substances), based on the Act on Securing Quality, Efficacy and Safety of Products Including Pharmaceuticals and Medical Devices (hereinafter referred to as the "Act") (Clasificación de sustancias en la categoría Shitei Yakubutsu [sustancias designadas], en aplicación de la Ley de Garantía de Calidad, Eficacia e Inocuidad de Productos Farmacéuticos y Dispositivos Médicos [Ley Nº 145 de 1960]). Documento en inglés (1 página).</t>
  </si>
  <si>
    <t>En el documento notificado se propone incluir cuatro sustancias en la categoría Shitei Yakubutsu (sustancias designadas) y se especifican sus "empleos apropiados" con arreglo a la citada Ley.</t>
  </si>
  <si>
    <t>Protección de la salud o seguridad humanas; Con el fin de controlar el uso indebido de sustancias que pueden afectar al sistema nervioso central y precisar el reglamento de aplicación de la citada Ley, el MHLW decide clasificar determinadas sustancias en la categoría Shitei Yakubutsu. Se prohíbe la manufactura, importación, venta, la simple tenencia y uso de sustancias designadas (Shitei Yakubutsu) con excepción de los "empleos apropiados" previstos en la Ley.;</t>
  </si>
  <si>
    <t>G/TBT/N/KEN/824</t>
  </si>
  <si>
    <t>43.040.60 - Carrocerías y elementos de carrocerías</t>
  </si>
  <si>
    <t>Proyecto de norma de Kenia DKS 1515, Road Vehicles - Inspection of Road Vehicles - Code of Practice (Vehículos de carretera. Inspección de vehículos de carretera. Código de prácticas). Documento en inglés (48 páginas).</t>
  </si>
  <si>
    <t>En el código de prácticas notificado se establecen requisitos generales, de seguridad y ambientales para vehículos aptos para circular en las carreteras, y se incluye un programa de inspección de esos vehículos.</t>
  </si>
  <si>
    <t>15/04/2019</t>
  </si>
  <si>
    <t>G/TBT/N/KEN/825</t>
  </si>
  <si>
    <t>97.160 - Textiles domésticos. Ropa blanca</t>
  </si>
  <si>
    <t>Proyecto de Norma de África Oriental DEAS 918, Textiles - Fabrics for household curtains and drapery - Specification (Textiles. Telas para cortinas y colgaduras de uso doméstico. Especificaciones). Documento en inglés (12 páginas).</t>
  </si>
  <si>
    <t>En el Proyecto de Norma de África Oriental notificado se establecen requisitos de aptitud para la función para las telas de cortinas y colgaduras. Es aplicable a todos los tejidos de punto, de encaje, los tejidos cosidos, las telas de espuma con dos urdimbres y dos tramas, y las telas tejidas, que se utilizan en la fabricación de cortinas y colgaduras. La Norma es específica de todos los tejidos, excepto los de fibras de vidrio. Salvo que se indique lo contrario, estos requisitos se aplican también a las telas para persianas.</t>
  </si>
  <si>
    <t>14/04/2019</t>
  </si>
  <si>
    <t>G/TBT/N/KEN/826</t>
  </si>
  <si>
    <t>59.080 - Productos de la industria textil</t>
  </si>
  <si>
    <t>Proyecto de Norma de África Oriental DEAS 1583, Fishing gill nets - Specification (Redes de enmalle. Especificaciones). Documento en inglés (14 páginas).</t>
  </si>
  <si>
    <t>En el Proyecto de Norma de África Oriental notificado se especifican los requisitos y los métodos de ensayo de las redes de enmalle.</t>
  </si>
  <si>
    <t>G/TBT/N/KEN/827</t>
  </si>
  <si>
    <t>55.080 - Sacos. Bolsas</t>
  </si>
  <si>
    <t>Proyecto de Norma de África Oriental DEAS 2256 - Woven Polyolefin sacks (bags) for cement - Specification (Sacos [bolsas] tejidos de poliolefina para cemento - Especificaciones). Documento en inglés (16 páginas).</t>
  </si>
  <si>
    <t>En el Proyecto de Norma de África Oriental notificado se especifican los requisitos para los sacos (bolsas) tejidos de poliolefina para cemento.</t>
  </si>
  <si>
    <t>G/TBT/N/TPKM/363</t>
  </si>
  <si>
    <t>Plaguicidas de uso agrícola. Pesticidas y otros productos fitosanitarios (ICS: 65.100).</t>
  </si>
  <si>
    <t>Draft Amendment of Agro-pesticides Labelling Management Regulation (Proyecto de modificación del Reglamento de Gestión del Etiquetado de Plaguicidas de Uso Agrícola). Documento en inglés (10 páginas) y en chino (13 páginas).</t>
  </si>
  <si>
    <t>1. Se ha de diseñar un sistema informático para ayudar a las empresas que fabrican plaguicidas de uso agrícola en el etiquetado de sus productos, a fin de que los plaguicidas de uso agrícola sean compatibles con el Sistema Globalmente Armonizado de Clasificación y Etiquetado de Productos Químicos (SGA) y conformes a las normas internacionales de etiquetado del peligro. El sistema informático genera modelos de etiquetas y permite especificar las informaciones relativas al producto, incluidos pictogramas y declaraciones de peligro. Además, el sistema ofrece a las empresas que fabrican plaguicidas de uso agrícola un procedimiento mejor para solicitar o modificar la etiqueta.
2. El proyecto notificado añade nuevos requisitos relativos a la solicitud de modificación de las etiquetas, a fin de evitar las etiquetas que no son conformes, por ejemplo, etiquetas en las que se corrige la información colocando adhesivos o pegando en el envase una nueva etiqueta, además de la original. La etiqueta original se debe modificar en un plazo determinado a partir de la solicitud de modificación (modificación del artículo 3).
3. La modificación afecta a la información exigida en las etiquetas de los plaguicidas de uso agrícola formulados. Los códigos de clasificación del modo de acción y el código de barras del producto deben figurar en la etiqueta. Las etiquetas de advertencia y los avisos para los usuarios se sustituyen por pictogramas de peligro, pictogramas de advertencia, palabras simbólicas e indicaciones de peligro del SGA, de modo que sean compatibles con el SGA. El proyecto de modificación prevé también la puesta en marcha de una política relativa al manual para los usuarios. Cada unidad de plaguicida de uso agrícola vendida al por menor se debe acompañar de un manual para el usuario (modificación del artículo 5).
4. La modificación afecta a la información exigida en las etiquetas de los plaguicidas de uso agrícola de calidad técnica. Las etiquetas de advertencia y los avisos para los usuarios se sustituyen por pictogramas de peligro, pictogramas de advertencia, palabras simbólicas e indicaciones de peligro del SGA (modificación del artículo 6).
5. Se añaden nuevos requisitos de etiquetado para las empresas, a fin de velar por que las etiquetas de los plaguicidas de uso agrícola sean visibles. La información de los textos y las imágenes de las etiquetas no debe tapar la información que legalmente debe figurar en la etiqueta de los plaguicidas de uso agrícola (modificación del artículo 7).
6. El proyecto de modificación añade nuevos requisitos para los plaguicidas de uso agrícola de calidad técnica y los plaguicidas de uso agrícola formulados, a fin de cumplir con el SGA y de clasificar los plaguicidas de uso agrícola en función de sus propiedades. Los pictogramas de peligro, las palabras simbólicas y las indicaciones de peligro deben cumplir con la Norma nacional CNS 15030. La etiqueta de advertencia se sustituye por pictogramas de peligro; los avisos para los usuarios se sustituyen por pictogramas de advertencia. El proyecto de modificación incluye también un anexo de la clasificación por toxicidad aguda en abejas melíferas, para reforzar el control sobre los efectos de los plaguicidas de uso agrícola en los organismos a los que no están destinados (modificación del artículo 12).</t>
  </si>
  <si>
    <t>Información al consumidor, Etiquetado; En respuesta al gran aumento del comercio internacional de productos químicos, muchos países han adoptado reglamentaciones estrictas para velar por el uso, transporte y distribución seguros de estos productos. El SGA se ha incorporado a nivel internacional en las leyes y reglamentos destinados a normalizar y armonizar la clasificación y el etiquetado de los productos químicos. La Norma CNS 15030 está basada en el SGA. El Ministerio de Trabajo y la EPA se basan en la Norma CNS 15030 para la gestión de productos químicos y la comunicación de peligros.
Los objetivos de las modificaciones propuestas son mejorar la gestión del etiquetado de los plaguicidas de uso agrícola, armonizar el sistema doméstico con las normas internacionales y resaltar y diferenciar las propiedades de los plaguicidas de uso agrícola.;</t>
  </si>
  <si>
    <t>G/TBT/N/UGA/1026</t>
  </si>
  <si>
    <t>Uganda</t>
  </si>
  <si>
    <t>Cenizas volantes.
Las demás (SA: 262190). Hormigón y productos de hormigón (ICS: 91.100.30).</t>
  </si>
  <si>
    <t>262190 - - Los demás</t>
  </si>
  <si>
    <t>91.100.30 - Hormigón y productos de hormigón</t>
  </si>
  <si>
    <t>Proyecto de Norma de Uganda DUS 2115:2018, Fly ash used for cement and concrete (Cenizas volantes utilizadas para cemento y hormigón), primera edición. Documento en inglés (22 páginas).</t>
  </si>
  <si>
    <t>Se especifican los términos y los definiciones, la clasificación, la categoría, los requisitos técnicos, los métodos de prueba, las normas de inspección y los criterios de envasado, marcado, transporte y almacenamiento de las cenizas volantes utilizadas para cemento y hormigón. La Norma notificada se aplica a las cenizas volantes utilizadas como aditivo al mezclar mortero y hormigón y a las cenizas volantes utilizadas como adición activa en la producción de cemento.</t>
  </si>
  <si>
    <t xml:space="preserve">Información al consumidor, Etiquetado; Prevención de prácticas que puedan inducir a error y protección del consumidor; Protección de la salud o seguridad humanas; Prescripciones en materia de calidad; Armonización; Reducción de obstáculos al comercio y facilitación del comercio; </t>
  </si>
  <si>
    <t>G/TBT/N/UGA/1027</t>
  </si>
  <si>
    <t>Nitrógeno de calidad alimentaria. Nitrógeno (SA: 280430). Aditivos alimentarios (ICS: 67.220.20).</t>
  </si>
  <si>
    <t>280430 - - Nitrógeno</t>
  </si>
  <si>
    <t>Proyecto de Norma de Uganda DUS 2036:2019 Food grade nitrogen - Specification (Nitrógeno de calidad alimentaria. Especificaciones), primera edición. Documento en inglés (14 páginas).</t>
  </si>
  <si>
    <t>En el Proyecto de Norma de Uganda notificado se establecen requisitos y métodos de toma de muestras y pruebas aplicables al nitrógeno de calidad alimentaria.</t>
  </si>
  <si>
    <t xml:space="preserve">Información al consumidor, Etiquetado; Prevención de prácticas que puedan inducir a error y protección del consumidor; Protección de la salud o seguridad humanas; Prescripciones en materia de calidad; </t>
  </si>
  <si>
    <t>G/TBT/N/UGA/1028</t>
  </si>
  <si>
    <t>3503 - Gelatinas (aunque se presenten en hojas cuadradas o rectangulares, incluso trabajadas en la superficie o coloreadas) y sus derivados; ictiocola; las demás colas de origen animal, excepto las colas de caseína de la partida 35.01.</t>
  </si>
  <si>
    <t>Proyecto de Norma de Uganda DUS 2127:2019 Food grade gelatin - Specification (Gelatina de calidad alimentaria. Especificaciones), primera edición. Documento en inglés (20 páginas).</t>
  </si>
  <si>
    <t>El Proyecto de Norma de Uganda notificado establece requisitos y métodos de toma de muestras y ensayos para la gelatina de calidad alimentaria, también llamada gelatina comestible.</t>
  </si>
  <si>
    <t xml:space="preserve">Información al consumidor, Etiquetado; Prevención de prácticas que puedan inducir a error y protección del consumidor; Protección de la salud o seguridad humanas; Prescripciones en materia de calidad; Reducción de obstáculos al comercio y facilitación del comercio; </t>
  </si>
  <si>
    <t>27/02/2019</t>
  </si>
  <si>
    <t>G/TBT/N/CZE/208/Add.1</t>
  </si>
  <si>
    <t>República Checa</t>
  </si>
  <si>
    <t>dispositivos de medida de carga por eje o rueda de material rodante; instrumentos de medida (ICS 17.040.30).</t>
  </si>
  <si>
    <t>17.040.30 - Instrumentos de medida</t>
  </si>
  <si>
    <t>Metrología; Metrología</t>
  </si>
  <si>
    <t>El 24 de enero de 2019 se adoptó el Proyecto de Medida General Nº 0111-OOP-C085-16 por la que se establecen los requisitos metrológicos y técnicos para instrumentos de medida sujetos a control legal, incluidos los métodos de ensayo para homologación de tipo y verificación de los siguientes instrumentos de medida sujetos a control legal: dispositivos de medición para determinar la carga por eje o por rueda del material móvil.</t>
  </si>
  <si>
    <t xml:space="preserve">Otros; </t>
  </si>
  <si>
    <t>G/TBT/N/CZE/209/Add.1</t>
  </si>
  <si>
    <t>instrumentos de medida para determinar la carga por eje de vehículos de carretera; instrumentos de medida (ICS 17.040.30).</t>
  </si>
  <si>
    <t>Se ha adoptado el Proyecto de Medida General Nº 0111-OOP-C086-16 por la que se establecen los requisitos metrológicos y técnicos para instrumentos de medida sujetos a control legal, incluidos los métodos de ensayo para homologación y verificación de los siguientes instrumentos de medida sujetos a control legal: instrumentos de medida para determinar la carga por eje de vehículos de carretera.</t>
  </si>
  <si>
    <t>G/TBT/N/CZE/210/Add.1</t>
  </si>
  <si>
    <t>depósitos de almacenamiento fijos empleados como instrumentos para medir el volumen; medición de volumen, masa, densidad, viscosidad (ICS 17.060).</t>
  </si>
  <si>
    <t>17.060 - Medición de volumen, masa, densidad, viscosidad</t>
  </si>
  <si>
    <t>Se ha adoptado el Proyecto de Medida General Nº 0111-OOP-C065-16 por la que se establecen los requisitos metrológicos y técnicos para instrumentos de medida sujetos a control legal, incluidos los métodos de ensayo para homologación de tipo y verificación de los siguientes instrumentos de medida sujetos a control legal: depósitos de almacenamiento fijos empleados como instrumentos para medir el volumen.</t>
  </si>
  <si>
    <t>G/TBT/N/CZE/213/Add.1</t>
  </si>
  <si>
    <t>higrómetros para cereales y semillas oleaginosas; instrumentos de medida (ICS 17.040.30).</t>
  </si>
  <si>
    <t>Se ha adoptado el Proyecto de Medida General N° 0111-OOP-C071-18 por la que se establecen requisitos técnicos y metrológicos para instrumentos de medida específicos, incluidos los métodos de prueba para homologación y verificación: higrómetros para cereales y semillas oleaginosas.</t>
  </si>
  <si>
    <t>G/TBT/N/CZE/214/Add.1</t>
  </si>
  <si>
    <t>audiómetros de tonos puros; instrumentos de medida (ICS 17.040.30).</t>
  </si>
  <si>
    <t>Se ha adoptado el Proyecto de Medida General N° 0111-OOP-C064-16 por la que se establecen requisitos técnicos y metrológicos para instrumentos de medida específicos, incluidos los métodos de prueba para homologación de tipo y verificación: audiómetros de tonos puros.</t>
  </si>
  <si>
    <t>G/TBT/N/CZE/215/Add.1</t>
  </si>
  <si>
    <t>anclajes y cables tensores para hormigón pretensado; instrumentos de medida (ICS 17.040.30).</t>
  </si>
  <si>
    <t>Se ha adoptado el Proyecto de Medida General N° 0111-OOP-C070-18 por la que se establecen requisitos técnicos y metrológicos para instrumentos de medida específicos, incluidos los métodos de prueba para homologación y verificación de los siguientes instrumentos de medida específicos: anclajes y cables tensores para hormigón pretensado.</t>
  </si>
  <si>
    <t>G/TBT/N/CZE/216/Add.1</t>
  </si>
  <si>
    <t>instrumentos y sistemas de medida del flujo de líquidos distintos del agua: sistemas de medida fijos excepto dosificadores; medición del caudal de fluidos (ICS 17.120).</t>
  </si>
  <si>
    <t>17.120 - Medición del caudal de fluidos</t>
  </si>
  <si>
    <t>Se ha adoptado el Proyecto de Medida General N° 0111-OOP-C066-16 por la que se establecen requisitos técnicos y metrológicos para instrumentos de medida específicos, incluidos los métodos de prueba para homologación y verificación: instrumentos y sistemas de medida del flujo de líquidos distintos del agua, en concreto sistemas de medida fijos excepto dosificadores.</t>
  </si>
  <si>
    <t>G/TBT/N/CZE/217/Add.1</t>
  </si>
  <si>
    <t>medidores de granos; instrumentos de medida (ICS: 17.040.30).</t>
  </si>
  <si>
    <t>Se ha adoptado el Proyecto de Medida General N° 0111-OOP-C058-16 por la que se establecen requisitos técnicos y metrológicos para instrumentos de medida específicos, incluidos los métodos de prueba para homologación y verificación de los siguientes instrumentos de medida específicos: medidores de granos.</t>
  </si>
  <si>
    <t>28/02/2019</t>
  </si>
  <si>
    <t>G/TBT/N/COL/106/Add.3</t>
  </si>
  <si>
    <t>Colombia</t>
  </si>
  <si>
    <t>Utensilios de vidrio y vitrocerámica en contacto con alimentos, utensilios de cerámica empleados en la cocción en contacto con los alimentos, y vajillerías de cerámica y porcelana, tanto de uso doméstico como institucional: 69.11.10.00.00; 69.11.90.00.00; 69.12.00.00.00; 70.13.10.00.00; 70.13.22.00.00; 70.13.28.00.00; 70.13.33.00.00; 70.13.37.00.00; 70.13.41.00.00; 70.13.42.00.00; 70.13.49.00.00; 70.13.91.00.00; 70.13.99.00.00.</t>
  </si>
  <si>
    <t>6911 - Vajilla y demás artículos de uso doméstico, higiene o tocador, de porcelana.; 691110 - - Artículos para el servicio de mesa o cocina; 691190 - - Los demás; 6912 - Vajilla y demás artículos de uso doméstico, higiene o tocador, de cerámica, excepto porcelana.; 691200 - Vajilla y demás artículos de uso doméstico, higiene o tocador, de cerámica, excepto porcelana.; 7013 - Artículos de vidrio para servicio de mesa, cocina, tocador, oficina, para adorno de interiores o usos similares, excepto los de las partidas 70.10 ó 70.18.; 701310 - - Artículos de vitrocerámica; 701391 - -- De cristal al plomo; 701399 - -- Los demás</t>
  </si>
  <si>
    <t>67.250 - Materiales y artículos en contacto con alimentos; 81.060 - Cerámicas; 97.040.60 - Artículos de cocción, cubertería y menaje</t>
  </si>
  <si>
    <t>Materiales destinados a entrar en contacto con pro; Materiales destinados a entrar en contacto con pro; Normas alimentarias; Normas alimentarias</t>
  </si>
  <si>
    <r>
      <rPr>
        <sz val="11"/>
        <rFont val="Calibri"/>
        <family val="0"/>
      </rPr>
      <t>La República de Colombia comunica con relación a las Resoluciones N° 1900 de 2008 y 3639 de 2008 “</t>
    </r>
    <r>
      <rPr>
        <i/>
        <sz val="11"/>
        <color indexed="8"/>
        <rFont val="Calibri"/>
        <family val="0"/>
      </rPr>
      <t xml:space="preserve">Por la cual se expide el reglamento técnico para utensilios de vidrio y vitrocerámica en contacto con alimentos, utensilios de cerámica empleados en la cocción en contacto con los alimentos y, vajillería cerámica de uso institucional, que se fabriquen o importen para su comercialización en Colombi..”, </t>
    </r>
    <r>
      <rPr>
        <sz val="11"/>
        <color indexed="8"/>
        <rFont val="Calibri"/>
        <family val="0"/>
      </rPr>
      <t>notificadas el 1° de agosto de 2008 y 11 de febrero de 2009 respectivamente, por la Organización Mundial del Comercio, mediante los documentos identificados con las signaturas G/TBT/N/COL/106/Add.1 y G/TBT/N/COL/106/Add.2, que éstas han sido derogadas conforme a lo establecido en el artículo 2.2.1.7.6.7 del Decreto 1595 de 2015.</t>
    </r>
    <r>
      <rPr>
        <sz val="11"/>
        <color indexed="8"/>
        <rFont val="Calibri"/>
        <family val="0"/>
      </rPr>
      <t xml:space="preserve">
</t>
    </r>
    <r>
      <rPr>
        <sz val="11"/>
        <color indexed="8"/>
        <rFont val="Calibri"/>
        <family val="0"/>
      </rPr>
      <t>El documento está disponible en el sitio Web:</t>
    </r>
    <r>
      <rPr>
        <sz val="11"/>
        <color indexed="8"/>
        <rFont val="Calibri"/>
        <family val="0"/>
      </rPr>
      <t xml:space="preserve">
</t>
    </r>
    <r>
      <rPr>
        <sz val="11"/>
        <color indexed="8"/>
        <rFont val="Calibri"/>
        <family val="0"/>
      </rPr>
      <t>Punto de Contacto:</t>
    </r>
    <r>
      <rPr>
        <sz val="11"/>
        <color indexed="8"/>
        <rFont val="Calibri"/>
        <family val="0"/>
      </rPr>
      <t xml:space="preserve">
</t>
    </r>
    <r>
      <rPr>
        <sz val="11"/>
        <color indexed="8"/>
        <rFont val="Calibri"/>
        <family val="0"/>
      </rPr>
      <t>Responsable: María Leonisa Ortiz Bolivar</t>
    </r>
    <r>
      <rPr>
        <sz val="11"/>
        <color indexed="8"/>
        <rFont val="Calibri"/>
        <family val="0"/>
      </rPr>
      <t xml:space="preserve">
</t>
    </r>
    <r>
      <rPr>
        <sz val="11"/>
        <color indexed="8"/>
        <rFont val="Calibri"/>
        <family val="0"/>
      </rPr>
      <t>Correo electrónico: mortizb@mincit.gov.co</t>
    </r>
    <r>
      <rPr>
        <sz val="11"/>
        <color indexed="8"/>
        <rFont val="Calibri"/>
        <family val="0"/>
      </rPr>
      <t xml:space="preserve">
</t>
    </r>
    <r>
      <rPr>
        <sz val="11"/>
        <color indexed="8"/>
        <rFont val="Calibri"/>
        <family val="0"/>
      </rPr>
      <t>mgonzalezs@mincit.gov.co</t>
    </r>
    <r>
      <rPr>
        <sz val="11"/>
        <color indexed="8"/>
        <rFont val="Calibri"/>
        <family val="0"/>
      </rPr>
      <t xml:space="preserve">
</t>
    </r>
    <r>
      <rPr>
        <sz val="11"/>
        <color indexed="8"/>
        <rFont val="Calibri"/>
        <family val="0"/>
      </rPr>
      <t>Calle 28 N° 13A - 15, tercer piso</t>
    </r>
    <r>
      <rPr>
        <sz val="11"/>
        <color indexed="8"/>
        <rFont val="Calibri"/>
        <family val="0"/>
      </rPr>
      <t xml:space="preserve">
</t>
    </r>
    <r>
      <rPr>
        <sz val="11"/>
        <color indexed="8"/>
        <rFont val="Calibri"/>
        <family val="0"/>
      </rPr>
      <t>Bogotá, D.C., Colombia</t>
    </r>
    <r>
      <rPr>
        <sz val="11"/>
        <color indexed="8"/>
        <rFont val="Calibri"/>
        <family val="0"/>
      </rPr>
      <t xml:space="preserve">
</t>
    </r>
    <r>
      <rPr>
        <sz val="11"/>
        <color indexed="8"/>
        <rFont val="Calibri"/>
        <family val="0"/>
      </rPr>
      <t>Tel.: (+57-1) 606 7676, Ext.1566 y 1340</t>
    </r>
    <r>
      <rPr>
        <sz val="11"/>
        <color indexed="8"/>
        <rFont val="Calibri"/>
        <family val="0"/>
      </rPr>
      <t xml:space="preserve">
</t>
    </r>
    <r>
      <rPr>
        <sz val="11"/>
        <color indexed="8"/>
        <rFont val="Calibri"/>
        <family val="0"/>
      </rPr>
      <t>Sitio Web: http://www.mincit.gov.co/publicaciones.php?id=33051</t>
    </r>
  </si>
  <si>
    <t>G/TBT/N/COL/172/Add.4</t>
  </si>
  <si>
    <t>Baldosas cerámicas: 69.07.10.00.00, 69.07.90.00.00, 69.08.10.00.00 y  69.08.90.00.00</t>
  </si>
  <si>
    <t>6907 - Placas y baldosas, de cerámica, sin barnizar ni esmaltar, para pavimentación o revestimiento; cubos, dados y artículos similares, de cerámica, para mosaicos, sin barnizar ni esmaltar, incluso con soporte.; 690710 - - Plaquitas, cubos, dados y artículos similares, incluso de forma distinta de la cuadrada o rectangular, en los que la superficie mayor pueda inscribirse en un cuadrado de lado inferior a 7 cm; 690790 - - Los demás; 6908 - Placas y baldosas, de cerámica, barnizadas o esmaltadas, para pavimentacion o revestimiento; cubos, dados y artículos similares, de cerámica, para mosaicos, barnizados o esmaltados, incluso con soporte.; 690810 - - Plaquitas, cubos, dados y artículos similares, incluso de forma distinta de la cuadrada o rectangular, en los que la superficie mayor pueda inscribirse en un cuadrado de lado inferior a 7 cm; 690890 - - Los demás</t>
  </si>
  <si>
    <t>91.100.23 - Baldosas cerámicas</t>
  </si>
  <si>
    <t>Etiquetado; Etiquetado</t>
  </si>
  <si>
    <r>
      <rPr>
        <sz val="11"/>
        <rFont val="Calibri"/>
        <family val="0"/>
      </rPr>
      <t>La República de Colombia comunica con relación al proyecto de Resolución del Ministerio de Comercio, Industria y Turismo “Por la cual se expide el reglamento técnico aplicable a la etiqueta de baldosas cerámicas, que se produzcan, importen y comercialicen en Colombia”, notificado el 11 de septiembre de 2018 por la Organización Mundial del Comercio mediante el documento identificado con la signatura G/TBT/N/COL/172/Add.3, que éste ha sido expedido el 11 de febrero de 2019, mediante la Resolución N° 0220 del Ministerio de Comercio, Industria y Turismo, la cual entrara en vigor el 11° de agosto de 2019, fecha a partir de la cual, la Resolución 180 del 21 de enero de 2013 quedará derogada.</t>
    </r>
    <r>
      <rPr>
        <sz val="11"/>
        <color indexed="8"/>
        <rFont val="Calibri"/>
        <family val="0"/>
      </rPr>
      <t xml:space="preserve">
</t>
    </r>
    <r>
      <rPr>
        <sz val="11"/>
        <color indexed="8"/>
        <rFont val="Calibri"/>
        <family val="0"/>
      </rPr>
      <t>El documento está disponible en el sitio Web:</t>
    </r>
    <r>
      <rPr>
        <sz val="11"/>
        <color indexed="8"/>
        <rFont val="Calibri"/>
        <family val="0"/>
      </rPr>
      <t xml:space="preserve">
</t>
    </r>
    <r>
      <rPr>
        <sz val="11"/>
        <color indexed="8"/>
        <rFont val="Calibri"/>
        <family val="0"/>
      </rPr>
      <t>Punto de Contacto:</t>
    </r>
    <r>
      <rPr>
        <sz val="11"/>
        <color indexed="8"/>
        <rFont val="Calibri"/>
        <family val="0"/>
      </rPr>
      <t xml:space="preserve">
</t>
    </r>
    <r>
      <rPr>
        <sz val="11"/>
        <color indexed="8"/>
        <rFont val="Calibri"/>
        <family val="0"/>
      </rPr>
      <t>Responsable: María Leonisa Ortiz Bolivar</t>
    </r>
    <r>
      <rPr>
        <sz val="11"/>
        <color indexed="8"/>
        <rFont val="Calibri"/>
        <family val="0"/>
      </rPr>
      <t xml:space="preserve">
</t>
    </r>
    <r>
      <rPr>
        <sz val="11"/>
        <color indexed="8"/>
        <rFont val="Calibri"/>
        <family val="0"/>
      </rPr>
      <t xml:space="preserve">Correo electrónico: </t>
    </r>
    <r>
      <rPr>
        <sz val="11"/>
        <color indexed="8"/>
        <rFont val="Calibri"/>
        <family val="0"/>
      </rPr>
      <t>mortizb@mincit.gov.co</t>
    </r>
    <r>
      <rPr>
        <sz val="11"/>
        <color indexed="8"/>
        <rFont val="Calibri"/>
        <family val="0"/>
      </rPr>
      <t xml:space="preserve">; </t>
    </r>
    <r>
      <rPr>
        <sz val="11"/>
        <color indexed="8"/>
        <rFont val="Calibri"/>
        <family val="0"/>
      </rPr>
      <t>mgonzalezs@mincit.gov.co</t>
    </r>
    <r>
      <rPr>
        <sz val="11"/>
        <color indexed="8"/>
        <rFont val="Calibri"/>
        <family val="0"/>
      </rPr>
      <t xml:space="preserve">
</t>
    </r>
    <r>
      <rPr>
        <sz val="11"/>
        <color indexed="8"/>
        <rFont val="Calibri"/>
        <family val="0"/>
      </rPr>
      <t>Calle 28 N° 13A - 15, tercer piso</t>
    </r>
    <r>
      <rPr>
        <sz val="11"/>
        <color indexed="8"/>
        <rFont val="Calibri"/>
        <family val="0"/>
      </rPr>
      <t xml:space="preserve">
</t>
    </r>
    <r>
      <rPr>
        <sz val="11"/>
        <color indexed="8"/>
        <rFont val="Calibri"/>
        <family val="0"/>
      </rPr>
      <t>Bogotá, D.C., Colombia</t>
    </r>
    <r>
      <rPr>
        <sz val="11"/>
        <color indexed="8"/>
        <rFont val="Calibri"/>
        <family val="0"/>
      </rPr>
      <t xml:space="preserve">
</t>
    </r>
    <r>
      <rPr>
        <sz val="11"/>
        <color indexed="8"/>
        <rFont val="Calibri"/>
        <family val="0"/>
      </rPr>
      <t>Tel.: (+57-1) 606 7676, Ext.1566 y 1340</t>
    </r>
    <r>
      <rPr>
        <sz val="11"/>
        <color indexed="8"/>
        <rFont val="Calibri"/>
        <family val="0"/>
      </rPr>
      <t xml:space="preserve">
</t>
    </r>
    <r>
      <rPr>
        <sz val="11"/>
        <color indexed="8"/>
        <rFont val="Calibri"/>
        <family val="0"/>
      </rPr>
      <t>Sitio Web: http://www.mincit.gov.co/publicaciones.php?id=33051</t>
    </r>
    <r>
      <rPr>
        <sz val="11"/>
        <color indexed="8"/>
        <rFont val="Calibri"/>
        <family val="0"/>
      </rPr>
      <t xml:space="preserve">
</t>
    </r>
    <r>
      <rPr>
        <sz val="11"/>
        <color indexed="8"/>
        <rFont val="Calibri"/>
        <family val="0"/>
      </rPr>
      <t>Y está disponible aquí:</t>
    </r>
  </si>
  <si>
    <t xml:space="preserve">Prevención de prácticas que puedan inducir a error y protección del consumidor; </t>
  </si>
  <si>
    <t>G/TBT/N/COL/174/Add.2</t>
  </si>
  <si>
    <t>Dispositivos de seguridad usados en piscinas. 39.25.90.00, 83.01.40.90, 85.31.10.00, 90.32.20.00, 85.36.50.19 y 39.26.90.90</t>
  </si>
  <si>
    <t>392590 - - Los demás; 392690 - - Las demás; 830140 - - Las demás cerraduras; cerrojos; 853110 - - Avisadores eléctricos de protección contra robo o incendio y aparatos similares; 853650 - - Los demás interruptores, seccionadores y conmutadores; 903220 - - Manostatos (presostatos)</t>
  </si>
  <si>
    <t>13.320 - Sistemas de alarma y de alerta; 23.160 - Tecnología del vacío; 97.220.40 - Equipo para deportes al aire libre y acuáticos</t>
  </si>
  <si>
    <r>
      <rPr>
        <sz val="11"/>
        <rFont val="Calibri"/>
        <family val="0"/>
      </rPr>
      <t>La República de Colombia comunica con relación a la Resolución 4113 del 4 de diciembre de 2012 del Ministerio de Salud y Protección Social</t>
    </r>
    <r>
      <rPr>
        <i/>
        <sz val="11"/>
        <color indexed="8"/>
        <rFont val="Calibri"/>
        <family val="0"/>
      </rPr>
      <t xml:space="preserve"> “Por la cual se expide el reglamento técnico aplicable a los dispositivos de seguridad y su instalación en las piscinas” </t>
    </r>
    <r>
      <rPr>
        <sz val="11"/>
        <color indexed="8"/>
        <rFont val="Calibri"/>
        <family val="0"/>
      </rPr>
      <t>notificado 7 de febrero de 2013 por la Organización Mundial del Comercio mediante el documento identificado con la signatura G/TBT/N/COL/174/Add.1, que éste ha sido derogada el 27 de marzo de 2015, mediante el Decreto N° 554 de 2015.</t>
    </r>
    <r>
      <rPr>
        <sz val="11"/>
        <color indexed="8"/>
        <rFont val="Calibri"/>
        <family val="0"/>
      </rPr>
      <t xml:space="preserve">
</t>
    </r>
    <r>
      <rPr>
        <sz val="11"/>
        <color indexed="8"/>
        <rFont val="Calibri"/>
        <family val="0"/>
      </rPr>
      <t>El documento está disponible en el sitio Web:</t>
    </r>
    <r>
      <rPr>
        <sz val="11"/>
        <color indexed="8"/>
        <rFont val="Calibri"/>
        <family val="0"/>
      </rPr>
      <t xml:space="preserve">
</t>
    </r>
    <r>
      <rPr>
        <sz val="11"/>
        <color indexed="8"/>
        <rFont val="Calibri"/>
        <family val="0"/>
      </rPr>
      <t>Punto de Contacto:</t>
    </r>
    <r>
      <rPr>
        <sz val="11"/>
        <color indexed="8"/>
        <rFont val="Calibri"/>
        <family val="0"/>
      </rPr>
      <t xml:space="preserve">
</t>
    </r>
    <r>
      <rPr>
        <sz val="11"/>
        <color indexed="8"/>
        <rFont val="Calibri"/>
        <family val="0"/>
      </rPr>
      <t>Responsable: María Leonisa Ortiz Bolivar</t>
    </r>
    <r>
      <rPr>
        <sz val="11"/>
        <color indexed="8"/>
        <rFont val="Calibri"/>
        <family val="0"/>
      </rPr>
      <t xml:space="preserve">
</t>
    </r>
    <r>
      <rPr>
        <sz val="11"/>
        <color indexed="8"/>
        <rFont val="Calibri"/>
        <family val="0"/>
      </rPr>
      <t xml:space="preserve">Correo electrónico: </t>
    </r>
    <r>
      <rPr>
        <sz val="11"/>
        <color indexed="8"/>
        <rFont val="Calibri"/>
        <family val="0"/>
      </rPr>
      <t>mortizb@mincit.gov.co</t>
    </r>
    <r>
      <rPr>
        <sz val="11"/>
        <color indexed="8"/>
        <rFont val="Calibri"/>
        <family val="0"/>
      </rPr>
      <t xml:space="preserve">; </t>
    </r>
    <r>
      <rPr>
        <sz val="11"/>
        <color indexed="8"/>
        <rFont val="Calibri"/>
        <family val="0"/>
      </rPr>
      <t>mgonzalezs@mincit.gov.co</t>
    </r>
    <r>
      <rPr>
        <sz val="11"/>
        <color indexed="8"/>
        <rFont val="Calibri"/>
        <family val="0"/>
      </rPr>
      <t xml:space="preserve">
</t>
    </r>
    <r>
      <rPr>
        <sz val="11"/>
        <color indexed="8"/>
        <rFont val="Calibri"/>
        <family val="0"/>
      </rPr>
      <t>Calle 28 N° 13A - 15, tercer piso</t>
    </r>
    <r>
      <rPr>
        <sz val="11"/>
        <color indexed="8"/>
        <rFont val="Calibri"/>
        <family val="0"/>
      </rPr>
      <t xml:space="preserve">
</t>
    </r>
    <r>
      <rPr>
        <sz val="11"/>
        <color indexed="8"/>
        <rFont val="Calibri"/>
        <family val="0"/>
      </rPr>
      <t>Bogotá, D.C., Colombia</t>
    </r>
    <r>
      <rPr>
        <sz val="11"/>
        <color indexed="8"/>
        <rFont val="Calibri"/>
        <family val="0"/>
      </rPr>
      <t xml:space="preserve">
</t>
    </r>
    <r>
      <rPr>
        <sz val="11"/>
        <color indexed="8"/>
        <rFont val="Calibri"/>
        <family val="0"/>
      </rPr>
      <t>Tel.: (+57-1) 606 7676, Ext.1566 y 1340</t>
    </r>
    <r>
      <rPr>
        <sz val="11"/>
        <color indexed="8"/>
        <rFont val="Calibri"/>
        <family val="0"/>
      </rPr>
      <t xml:space="preserve">
</t>
    </r>
    <r>
      <rPr>
        <sz val="11"/>
        <color indexed="8"/>
        <rFont val="Calibri"/>
        <family val="0"/>
      </rPr>
      <t xml:space="preserve">Sitio Web: </t>
    </r>
    <r>
      <rPr>
        <sz val="11"/>
        <color indexed="8"/>
        <rFont val="Calibri"/>
        <family val="0"/>
      </rPr>
      <t>http://www.mincit.gov.co/publicaciones.php?id=33051</t>
    </r>
    <r>
      <rPr>
        <sz val="11"/>
        <color indexed="8"/>
        <rFont val="Calibri"/>
        <family val="0"/>
      </rPr>
      <t xml:space="preserve">
</t>
    </r>
    <r>
      <rPr>
        <sz val="11"/>
        <color indexed="8"/>
        <rFont val="Calibri"/>
        <family val="0"/>
      </rPr>
      <t>Y está disponible aquí:</t>
    </r>
  </si>
  <si>
    <t>G/TBT/N/COL/26/Add.2</t>
  </si>
  <si>
    <t>Refrigeradores</t>
  </si>
  <si>
    <t>01.060 - Magnitudes y unidades; 97.040.30 - Aparatos frigoríficos domésticos</t>
  </si>
  <si>
    <t>Etiquetado; Etiquetado; Metrología</t>
  </si>
  <si>
    <r>
      <rPr>
        <sz val="11"/>
        <rFont val="Calibri"/>
        <family val="0"/>
      </rPr>
      <t>La República de Colombia comunica con relación a la Resolución 19 629 del 15 de julio de 2003 de la Superintendencia de Industria y Comercio “</t>
    </r>
    <r>
      <rPr>
        <i/>
        <sz val="11"/>
        <color indexed="8"/>
        <rFont val="Calibri"/>
        <family val="0"/>
      </rPr>
      <t xml:space="preserve">Por la cual se instruye sobre suficiencia de la información suministrada a los consumidores” </t>
    </r>
    <r>
      <rPr>
        <sz val="11"/>
        <color indexed="8"/>
        <rFont val="Calibri"/>
        <family val="0"/>
      </rPr>
      <t>notificado 28 de enero de 2016 por la Organización Mundial del Comercio, mediante el documento identificado con la signatura G/TBT/N/COL/26/Add.1, que ésta ha sido derogada el 26 de diciembre de 2018, mediante el Resolución N° 93345 de 2018.</t>
    </r>
    <r>
      <rPr>
        <sz val="11"/>
        <color indexed="8"/>
        <rFont val="Calibri"/>
        <family val="0"/>
      </rPr>
      <t xml:space="preserve">
</t>
    </r>
    <r>
      <rPr>
        <sz val="11"/>
        <color indexed="8"/>
        <rFont val="Calibri"/>
        <family val="0"/>
      </rPr>
      <t>El documento está disponible en el sitio Web:</t>
    </r>
    <r>
      <rPr>
        <sz val="11"/>
        <color indexed="8"/>
        <rFont val="Calibri"/>
        <family val="0"/>
      </rPr>
      <t xml:space="preserve">
</t>
    </r>
    <r>
      <rPr>
        <sz val="11"/>
        <color indexed="8"/>
        <rFont val="Calibri"/>
        <family val="0"/>
      </rPr>
      <t>Punto de Contacto:</t>
    </r>
    <r>
      <rPr>
        <sz val="11"/>
        <color indexed="8"/>
        <rFont val="Calibri"/>
        <family val="0"/>
      </rPr>
      <t xml:space="preserve">
</t>
    </r>
    <r>
      <rPr>
        <sz val="11"/>
        <color indexed="8"/>
        <rFont val="Calibri"/>
        <family val="0"/>
      </rPr>
      <t>Responsable: María Leonisa Ortiz Bolivar</t>
    </r>
    <r>
      <rPr>
        <sz val="11"/>
        <color indexed="8"/>
        <rFont val="Calibri"/>
        <family val="0"/>
      </rPr>
      <t xml:space="preserve">
</t>
    </r>
    <r>
      <rPr>
        <sz val="11"/>
        <color indexed="8"/>
        <rFont val="Calibri"/>
        <family val="0"/>
      </rPr>
      <t xml:space="preserve">Correo electrónico: </t>
    </r>
    <r>
      <rPr>
        <sz val="11"/>
        <color indexed="8"/>
        <rFont val="Calibri"/>
        <family val="0"/>
      </rPr>
      <t>mortizb@mincit.gov.co</t>
    </r>
    <r>
      <rPr>
        <sz val="11"/>
        <color indexed="8"/>
        <rFont val="Calibri"/>
        <family val="0"/>
      </rPr>
      <t xml:space="preserve">; </t>
    </r>
    <r>
      <rPr>
        <sz val="11"/>
        <color indexed="8"/>
        <rFont val="Calibri"/>
        <family val="0"/>
      </rPr>
      <t>mgonzalezs@mincit.gov.co</t>
    </r>
    <r>
      <rPr>
        <sz val="11"/>
        <color indexed="8"/>
        <rFont val="Calibri"/>
        <family val="0"/>
      </rPr>
      <t xml:space="preserve">
</t>
    </r>
    <r>
      <rPr>
        <sz val="11"/>
        <color indexed="8"/>
        <rFont val="Calibri"/>
        <family val="0"/>
      </rPr>
      <t>Calle 28 N° 13A - 15, tercer piso</t>
    </r>
    <r>
      <rPr>
        <sz val="11"/>
        <color indexed="8"/>
        <rFont val="Calibri"/>
        <family val="0"/>
      </rPr>
      <t xml:space="preserve">
</t>
    </r>
    <r>
      <rPr>
        <sz val="11"/>
        <color indexed="8"/>
        <rFont val="Calibri"/>
        <family val="0"/>
      </rPr>
      <t>Bogotá, D.C., Colombia</t>
    </r>
    <r>
      <rPr>
        <sz val="11"/>
        <color indexed="8"/>
        <rFont val="Calibri"/>
        <family val="0"/>
      </rPr>
      <t xml:space="preserve">
</t>
    </r>
    <r>
      <rPr>
        <sz val="11"/>
        <color indexed="8"/>
        <rFont val="Calibri"/>
        <family val="0"/>
      </rPr>
      <t>Tel.: (+57-1) 606 7676, Ext.1566 y 1340</t>
    </r>
    <r>
      <rPr>
        <sz val="11"/>
        <color indexed="8"/>
        <rFont val="Calibri"/>
        <family val="0"/>
      </rPr>
      <t xml:space="preserve">
</t>
    </r>
    <r>
      <rPr>
        <sz val="11"/>
        <color indexed="8"/>
        <rFont val="Calibri"/>
        <family val="0"/>
      </rPr>
      <t>Sitio Web: http://www.mincit.gov.co/publicaciones.php?id=33051</t>
    </r>
    <r>
      <rPr>
        <sz val="11"/>
        <color indexed="8"/>
        <rFont val="Calibri"/>
        <family val="0"/>
      </rPr>
      <t xml:space="preserve">
</t>
    </r>
    <r>
      <rPr>
        <sz val="11"/>
        <color indexed="8"/>
        <rFont val="Calibri"/>
        <family val="0"/>
      </rPr>
      <t xml:space="preserve"> </t>
    </r>
    <r>
      <rPr>
        <sz val="11"/>
        <color indexed="8"/>
        <rFont val="Calibri"/>
        <family val="0"/>
      </rPr>
      <t xml:space="preserve">
</t>
    </r>
    <r>
      <rPr>
        <sz val="11"/>
        <color indexed="8"/>
        <rFont val="Calibri"/>
        <family val="0"/>
      </rPr>
      <t>Y está disponible aquí:</t>
    </r>
  </si>
  <si>
    <t>G/TBT/N/COL/78/Add.2</t>
  </si>
  <si>
    <t>Empaques, envases de plástico, cajones - cajas de madera, cajas - bolsas de papel o de cartón, sacos - talegas de yute, algodón, fique, polietileno y cabuya  (39.23.00.00, 44.15.00.00, 48.17.00.00, 48.19.00.00 y 63.05.00.00).</t>
  </si>
  <si>
    <t>3923 - Artículos para el transporte o envasado, de plástico; tapones, tapas, cápsulas y demás dispositivos de cierre, de plástico.; 4415 - Cajones, cajas, jaulas, tambores y envases similares, de madera; carretes para cables, de madera; paletas, paletas caja y demás plataformas para carga, de madera; collarines para paletas, de madera; 4817 - Sobres, sobres carta, tarjetas postales sin ilustrar y tarjetas para correspondencia, de papel o cartón; cajas, bolsas y presentaciones similares, de papel o cartón, con un surtido de artículos de correspondencia.; 4819 - Cajas, sacos (bolsas), bolsitas, cucuruchos y demás envases de papel, cartón, guata de celulosa o napa de fibras de celulosa; cartonajes de oficina, tienda o similares.; 6305 - Sacos (bolsas) y talegas, para envasar.</t>
  </si>
  <si>
    <t>55 - EMBALAJE Y DISTRIBUCIÓN DE MERCANCÍAS; 55.080 - Sacos. Bolsas; 55.160 - Cajones. Cajas. Banastas</t>
  </si>
  <si>
    <t>Embalaje;  empaquetado; Embalaje;  empaquetado</t>
  </si>
  <si>
    <r>
      <rPr>
        <sz val="11"/>
        <rFont val="Calibri"/>
        <family val="0"/>
      </rPr>
      <t xml:space="preserve">La República de Colombia comunica con relación a la Resolución Nº 00224 del 5 de septiembre de 2007 del Ministerio de Agricultura y Desarrollo Rural </t>
    </r>
    <r>
      <rPr>
        <i/>
        <sz val="11"/>
        <color indexed="8"/>
        <rFont val="Calibri"/>
        <family val="0"/>
      </rPr>
      <t>“Por medio de la cual se expide el Reglamento Técnico N° RTC-002-MADR de requisitos mínimos que deben cumplir los empaques de los productos agrícolas para consumo humano que se importen, se produzcan y se comercialicen en el territorio nacional”</t>
    </r>
    <r>
      <rPr>
        <sz val="11"/>
        <color indexed="8"/>
        <rFont val="Calibri"/>
        <family val="0"/>
      </rPr>
      <t xml:space="preserve"> notificada 4 de diciembre de 2009 por la Organización Mundial del Comercio, mediante el documento identificado con la signatura G/TBT/N/COL/78/Add.1, que ésta ha sido derogada conforme a lo establecido en el artículo 2.2.1.7.6.7 del Decreto 1595 de 2015.</t>
    </r>
    <r>
      <rPr>
        <sz val="11"/>
        <color indexed="8"/>
        <rFont val="Calibri"/>
        <family val="0"/>
      </rPr>
      <t xml:space="preserve">
</t>
    </r>
    <r>
      <rPr>
        <sz val="11"/>
        <color indexed="8"/>
        <rFont val="Calibri"/>
        <family val="0"/>
      </rPr>
      <t xml:space="preserve"> </t>
    </r>
    <r>
      <rPr>
        <sz val="11"/>
        <color indexed="8"/>
        <rFont val="Calibri"/>
        <family val="0"/>
      </rPr>
      <t xml:space="preserve">
</t>
    </r>
    <r>
      <rPr>
        <sz val="11"/>
        <color indexed="8"/>
        <rFont val="Calibri"/>
        <family val="0"/>
      </rPr>
      <t>Punto de Contacto:</t>
    </r>
    <r>
      <rPr>
        <sz val="11"/>
        <color indexed="8"/>
        <rFont val="Calibri"/>
        <family val="0"/>
      </rPr>
      <t xml:space="preserve">
</t>
    </r>
    <r>
      <rPr>
        <sz val="11"/>
        <color indexed="8"/>
        <rFont val="Calibri"/>
        <family val="0"/>
      </rPr>
      <t xml:space="preserve"> </t>
    </r>
    <r>
      <rPr>
        <sz val="11"/>
        <color indexed="8"/>
        <rFont val="Calibri"/>
        <family val="0"/>
      </rPr>
      <t xml:space="preserve">
</t>
    </r>
    <r>
      <rPr>
        <sz val="11"/>
        <color indexed="8"/>
        <rFont val="Calibri"/>
        <family val="0"/>
      </rPr>
      <t>Responsable: María Leonisa Ortiz Bolivar</t>
    </r>
    <r>
      <rPr>
        <sz val="11"/>
        <color indexed="8"/>
        <rFont val="Calibri"/>
        <family val="0"/>
      </rPr>
      <t xml:space="preserve">
</t>
    </r>
    <r>
      <rPr>
        <sz val="11"/>
        <color indexed="8"/>
        <rFont val="Calibri"/>
        <family val="0"/>
      </rPr>
      <t xml:space="preserve">Correo electrónico: </t>
    </r>
    <r>
      <rPr>
        <sz val="11"/>
        <color indexed="8"/>
        <rFont val="Calibri"/>
        <family val="0"/>
      </rPr>
      <t>mortizb@mincit.gov.co</t>
    </r>
    <r>
      <rPr>
        <sz val="11"/>
        <color indexed="8"/>
        <rFont val="Calibri"/>
        <family val="0"/>
      </rPr>
      <t xml:space="preserve">; </t>
    </r>
    <r>
      <rPr>
        <sz val="11"/>
        <color indexed="8"/>
        <rFont val="Calibri"/>
        <family val="0"/>
      </rPr>
      <t>mgonzalezs@mincit.gov.co</t>
    </r>
    <r>
      <rPr>
        <sz val="11"/>
        <color indexed="8"/>
        <rFont val="Calibri"/>
        <family val="0"/>
      </rPr>
      <t xml:space="preserve">
</t>
    </r>
    <r>
      <rPr>
        <sz val="11"/>
        <color indexed="8"/>
        <rFont val="Calibri"/>
        <family val="0"/>
      </rPr>
      <t>Calle 28 N° 13A - 15, tercer piso</t>
    </r>
    <r>
      <rPr>
        <sz val="11"/>
        <color indexed="8"/>
        <rFont val="Calibri"/>
        <family val="0"/>
      </rPr>
      <t xml:space="preserve">
</t>
    </r>
    <r>
      <rPr>
        <sz val="11"/>
        <color indexed="8"/>
        <rFont val="Calibri"/>
        <family val="0"/>
      </rPr>
      <t>Bogotá, D.C., Colombia</t>
    </r>
    <r>
      <rPr>
        <sz val="11"/>
        <color indexed="8"/>
        <rFont val="Calibri"/>
        <family val="0"/>
      </rPr>
      <t xml:space="preserve">
</t>
    </r>
    <r>
      <rPr>
        <sz val="11"/>
        <color indexed="8"/>
        <rFont val="Calibri"/>
        <family val="0"/>
      </rPr>
      <t>Tel.: (+57-1) 606 7676, Ext.1566 y 1340</t>
    </r>
    <r>
      <rPr>
        <sz val="11"/>
        <color indexed="8"/>
        <rFont val="Calibri"/>
        <family val="0"/>
      </rPr>
      <t xml:space="preserve">
</t>
    </r>
    <r>
      <rPr>
        <sz val="11"/>
        <color indexed="8"/>
        <rFont val="Calibri"/>
        <family val="0"/>
      </rPr>
      <t>Sitio Web: http://www.mincit.gov.co/publicaciones.php?id=33051</t>
    </r>
    <r>
      <rPr>
        <sz val="11"/>
        <color indexed="8"/>
        <rFont val="Calibri"/>
        <family val="0"/>
      </rPr>
      <t xml:space="preserve">
</t>
    </r>
    <r>
      <rPr>
        <sz val="11"/>
        <color indexed="8"/>
        <rFont val="Calibri"/>
        <family val="0"/>
      </rPr>
      <t xml:space="preserve"> </t>
    </r>
  </si>
  <si>
    <t>G/TBT/Notif.99/252/Add.1</t>
  </si>
  <si>
    <t>43.020 - Vehículos de carretera en general</t>
  </si>
  <si>
    <r>
      <rPr>
        <sz val="11"/>
        <rFont val="Calibri"/>
        <family val="0"/>
      </rPr>
      <t>La República de Colombia comunica con relación a la Resolución No. 237 del 31 de Marzo de 1999 del Ministerio de Ambiente “</t>
    </r>
    <r>
      <rPr>
        <i/>
        <sz val="11"/>
        <color indexed="8"/>
        <rFont val="Calibri"/>
        <family val="0"/>
      </rPr>
      <t>Por medio de la cual se fijan las condiciones de expedición del certificado de emisiones por prueba dinámica para los importadores que adquieren los vehículos o el material de ensamble de los mismos, directamente de la casa matriz o la firma propietaria del diseño”</t>
    </r>
    <r>
      <rPr>
        <sz val="11"/>
        <color indexed="8"/>
        <rFont val="Calibri"/>
        <family val="0"/>
      </rPr>
      <t xml:space="preserve"> notificada 26 de mayo de 1999 por la Organización Mundial del Comercio, mediante el documento identificado con la signatura G/TBT/Notif.99/252/, que ésta ha sido derogada mediante Resolución N° 910 de 2008.</t>
    </r>
    <r>
      <rPr>
        <sz val="11"/>
        <color indexed="8"/>
        <rFont val="Calibri"/>
        <family val="0"/>
      </rPr>
      <t xml:space="preserve">
</t>
    </r>
    <r>
      <rPr>
        <sz val="11"/>
        <color indexed="8"/>
        <rFont val="Calibri"/>
        <family val="0"/>
      </rPr>
      <t xml:space="preserve"> </t>
    </r>
    <r>
      <rPr>
        <sz val="11"/>
        <color indexed="8"/>
        <rFont val="Calibri"/>
        <family val="0"/>
      </rPr>
      <t xml:space="preserve">
</t>
    </r>
    <r>
      <rPr>
        <sz val="11"/>
        <color indexed="8"/>
        <rFont val="Calibri"/>
        <family val="0"/>
      </rPr>
      <t>El documento está disponible en el sitio Web:</t>
    </r>
    <r>
      <rPr>
        <sz val="11"/>
        <color indexed="8"/>
        <rFont val="Calibri"/>
        <family val="0"/>
      </rPr>
      <t xml:space="preserve">
</t>
    </r>
    <r>
      <rPr>
        <sz val="11"/>
        <color indexed="8"/>
        <rFont val="Calibri"/>
        <family val="0"/>
      </rPr>
      <t xml:space="preserve"> </t>
    </r>
    <r>
      <rPr>
        <sz val="11"/>
        <color indexed="8"/>
        <rFont val="Calibri"/>
        <family val="0"/>
      </rPr>
      <t xml:space="preserve">
</t>
    </r>
    <r>
      <rPr>
        <sz val="11"/>
        <color indexed="8"/>
        <rFont val="Calibri"/>
        <family val="0"/>
      </rPr>
      <t>Punto de Contacto:</t>
    </r>
    <r>
      <rPr>
        <sz val="11"/>
        <color indexed="8"/>
        <rFont val="Calibri"/>
        <family val="0"/>
      </rPr>
      <t xml:space="preserve">
</t>
    </r>
    <r>
      <rPr>
        <sz val="11"/>
        <color indexed="8"/>
        <rFont val="Calibri"/>
        <family val="0"/>
      </rPr>
      <t>Responsable: María Leonisa Ortiz Bolivar</t>
    </r>
    <r>
      <rPr>
        <sz val="11"/>
        <color indexed="8"/>
        <rFont val="Calibri"/>
        <family val="0"/>
      </rPr>
      <t xml:space="preserve">
</t>
    </r>
    <r>
      <rPr>
        <sz val="11"/>
        <color indexed="8"/>
        <rFont val="Calibri"/>
        <family val="0"/>
      </rPr>
      <t xml:space="preserve">Correo electrónico: </t>
    </r>
    <r>
      <rPr>
        <sz val="11"/>
        <color indexed="8"/>
        <rFont val="Calibri"/>
        <family val="0"/>
      </rPr>
      <t>mortizb@mincit.gov.co</t>
    </r>
    <r>
      <rPr>
        <sz val="11"/>
        <color indexed="8"/>
        <rFont val="Calibri"/>
        <family val="0"/>
      </rPr>
      <t xml:space="preserve">; </t>
    </r>
    <r>
      <rPr>
        <sz val="11"/>
        <color indexed="8"/>
        <rFont val="Calibri"/>
        <family val="0"/>
      </rPr>
      <t>mgonzalezs@mincit.gov.co</t>
    </r>
    <r>
      <rPr>
        <sz val="11"/>
        <color indexed="8"/>
        <rFont val="Calibri"/>
        <family val="0"/>
      </rPr>
      <t xml:space="preserve">
</t>
    </r>
    <r>
      <rPr>
        <sz val="11"/>
        <color indexed="8"/>
        <rFont val="Calibri"/>
        <family val="0"/>
      </rPr>
      <t>Calle 28 N° 13A - 15, tercer piso</t>
    </r>
    <r>
      <rPr>
        <sz val="11"/>
        <color indexed="8"/>
        <rFont val="Calibri"/>
        <family val="0"/>
      </rPr>
      <t xml:space="preserve">
</t>
    </r>
    <r>
      <rPr>
        <sz val="11"/>
        <color indexed="8"/>
        <rFont val="Calibri"/>
        <family val="0"/>
      </rPr>
      <t>Bogotá, D.C., Colombia</t>
    </r>
    <r>
      <rPr>
        <sz val="11"/>
        <color indexed="8"/>
        <rFont val="Calibri"/>
        <family val="0"/>
      </rPr>
      <t xml:space="preserve">
</t>
    </r>
    <r>
      <rPr>
        <sz val="11"/>
        <color indexed="8"/>
        <rFont val="Calibri"/>
        <family val="0"/>
      </rPr>
      <t>Tel.: (+57-1) 606 7676, Ext.1566 y 1340</t>
    </r>
    <r>
      <rPr>
        <sz val="11"/>
        <color indexed="8"/>
        <rFont val="Calibri"/>
        <family val="0"/>
      </rPr>
      <t xml:space="preserve">
</t>
    </r>
    <r>
      <rPr>
        <sz val="11"/>
        <color indexed="8"/>
        <rFont val="Calibri"/>
        <family val="0"/>
      </rPr>
      <t>Sitio Web: http://www.mincit.gov.co/publicaciones.php?id=33051</t>
    </r>
    <r>
      <rPr>
        <sz val="11"/>
        <color indexed="8"/>
        <rFont val="Calibri"/>
        <family val="0"/>
      </rPr>
      <t xml:space="preserve">
</t>
    </r>
    <r>
      <rPr>
        <sz val="11"/>
        <color indexed="8"/>
        <rFont val="Calibri"/>
        <family val="0"/>
      </rPr>
      <t xml:space="preserve"> </t>
    </r>
    <r>
      <rPr>
        <sz val="11"/>
        <color indexed="8"/>
        <rFont val="Calibri"/>
        <family val="0"/>
      </rPr>
      <t xml:space="preserve">
</t>
    </r>
    <r>
      <rPr>
        <sz val="11"/>
        <color indexed="8"/>
        <rFont val="Calibri"/>
        <family val="0"/>
      </rPr>
      <t>Y está disponible aquí:</t>
    </r>
  </si>
  <si>
    <t>01/03/2019</t>
  </si>
  <si>
    <t>G/TBT/N/ARG/193/Add.8</t>
  </si>
  <si>
    <r>
      <rPr>
        <sz val="11"/>
        <rFont val="Calibri"/>
        <family val="0"/>
      </rPr>
      <t>Vehículos automotores</t>
    </r>
    <r>
      <rPr>
        <sz val="11"/>
        <color indexed="8"/>
        <rFont val="Calibri"/>
        <family val="0"/>
      </rPr>
      <t xml:space="preserve">
</t>
    </r>
    <r>
      <rPr>
        <sz val="11"/>
        <color indexed="8"/>
        <rFont val="Calibri"/>
        <family val="0"/>
      </rPr>
      <t xml:space="preserve">Se comunica que por Resolución N° 78/2019 </t>
    </r>
    <r>
      <rPr>
        <sz val="11"/>
        <color indexed="8"/>
        <rFont val="Calibri"/>
        <family val="0"/>
      </rPr>
      <t xml:space="preserve">de la </t>
    </r>
    <r>
      <rPr>
        <sz val="11"/>
        <color indexed="8"/>
        <rFont val="Calibri"/>
        <family val="0"/>
      </rPr>
      <t xml:space="preserve">Secretaría de Gobierno de Ambiente y Desarrollo Sustentable se establece que </t>
    </r>
    <r>
      <rPr>
        <sz val="11"/>
        <color indexed="8"/>
        <rFont val="Calibri"/>
        <family val="0"/>
      </rPr>
      <t>las empresas fabricantes e importadoras de automotores clasificados en las Categorías M1 y N1, deberán acreditar el cumplimiento de la CONFORMIDAD DE LA PRODUCCIÓN (COP) definida en el punto 04. del ANEXO “M” al Decreto Nº 779/95, sus modificatorias y normas de referencia y se deroga la Resolución SAyDS 61/99.</t>
    </r>
    <r>
      <rPr>
        <sz val="11"/>
        <color indexed="8"/>
        <rFont val="Calibri"/>
        <family val="0"/>
      </rPr>
      <t xml:space="preserve">
</t>
    </r>
    <r>
      <rPr>
        <sz val="11"/>
        <color indexed="8"/>
        <rFont val="Calibri"/>
        <family val="0"/>
      </rPr>
      <t>A sus efectos, deberán presentar, semestralmente, un informe sobre la COP, que permita determinar si existe una aceptación, definición en suspenso por ampliación de muestra, o no conformidad, y a tal efecto requerimientos sobre acciones, compromisos y plazos, según correspondiere en base a los criterios explicitados en la presente Resolución y que contenga los resultados de los ensayos efectuados en el transcurso del semestre calendario inmediato anterior presentados bajo declaración jurada y/o con respaldo en los protocolos emitidos por los laboratorios de certificación, en los vehículos producidos localmente e importados.</t>
    </r>
    <r>
      <rPr>
        <sz val="11"/>
        <color indexed="8"/>
        <rFont val="Calibri"/>
        <family val="0"/>
      </rPr>
      <t xml:space="preserve">
</t>
    </r>
    <r>
      <rPr>
        <sz val="11"/>
        <color indexed="8"/>
        <rFont val="Calibri"/>
        <family val="0"/>
      </rPr>
      <t>El texto que se notifica se relaciona con la G/TBT/N/ARG/68 y sus adendas.</t>
    </r>
    <r>
      <rPr>
        <sz val="11"/>
        <color indexed="8"/>
        <rFont val="Calibri"/>
        <family val="0"/>
      </rPr>
      <t xml:space="preserve">
</t>
    </r>
    <r>
      <rPr>
        <sz val="11"/>
        <color indexed="8"/>
        <rFont val="Calibri"/>
        <family val="0"/>
      </rPr>
      <t xml:space="preserve"> </t>
    </r>
    <r>
      <rPr>
        <sz val="11"/>
        <color indexed="8"/>
        <rFont val="Calibri"/>
        <family val="0"/>
      </rPr>
      <t xml:space="preserve">
</t>
    </r>
    <r>
      <rPr>
        <sz val="11"/>
        <color indexed="8"/>
        <rFont val="Calibri"/>
        <family val="0"/>
      </rPr>
      <t>Documentos de referencia</t>
    </r>
    <r>
      <rPr>
        <sz val="11"/>
        <color indexed="8"/>
        <rFont val="Calibri"/>
        <family val="0"/>
      </rPr>
      <t xml:space="preserve">
</t>
    </r>
    <r>
      <rPr>
        <sz val="11"/>
        <color indexed="8"/>
        <rFont val="Calibri"/>
        <family val="0"/>
      </rPr>
      <t>Ley N° 24.449de Tránsito y Seguridad Vial  http://servicios.infoleg.gob.ar/infolegInternet/anexos/0-4999/818/texact.htm</t>
    </r>
    <r>
      <rPr>
        <sz val="11"/>
        <color indexed="8"/>
        <rFont val="Calibri"/>
        <family val="0"/>
      </rPr>
      <t xml:space="preserve">
</t>
    </r>
    <r>
      <rPr>
        <sz val="11"/>
        <color indexed="8"/>
        <rFont val="Calibri"/>
        <family val="0"/>
      </rPr>
      <t>Decreto N° 779/1995 reglamentario de la de la Ley Nº 24.449 http://servicios.infoleg.gob.ar/infolegInternet/anexos/30000-34999/30389/texact.htm</t>
    </r>
    <r>
      <rPr>
        <sz val="11"/>
        <color indexed="8"/>
        <rFont val="Calibri"/>
        <family val="0"/>
      </rPr>
      <t xml:space="preserve">
</t>
    </r>
    <r>
      <rPr>
        <sz val="11"/>
        <color indexed="8"/>
        <rFont val="Calibri"/>
        <family val="0"/>
      </rPr>
      <t>Anexo M Definiciones del Artículo 33 inc a) de la Ley Nº 24.449http://servicios.infoleg.gob.ar/infolegInternet/anexos/30000-34999/30389/dto779-1995-anexoM.htm</t>
    </r>
    <r>
      <rPr>
        <sz val="11"/>
        <color indexed="8"/>
        <rFont val="Calibri"/>
        <family val="0"/>
      </rPr>
      <t xml:space="preserve">
</t>
    </r>
    <r>
      <rPr>
        <sz val="11"/>
        <color indexed="8"/>
        <rFont val="Calibri"/>
        <family val="0"/>
      </rPr>
      <t xml:space="preserve">
</t>
    </r>
    <r>
      <rPr>
        <sz val="11"/>
        <color indexed="8"/>
        <rFont val="Calibri"/>
        <family val="0"/>
      </rPr>
      <t>Resolución SAyDS N° 61/1999 http://servicios.infoleg.gob.ar/infolegInternet/anexos/55000-59999/56020/norma.htm</t>
    </r>
    <r>
      <rPr>
        <sz val="11"/>
        <color indexed="8"/>
        <rFont val="Calibri"/>
        <family val="0"/>
      </rPr>
      <t xml:space="preserve">
</t>
    </r>
    <r>
      <rPr>
        <sz val="11"/>
        <color indexed="8"/>
        <rFont val="Calibri"/>
        <family val="0"/>
      </rPr>
      <t>Punto Focal de la</t>
    </r>
    <r>
      <rPr>
        <sz val="11"/>
        <color indexed="8"/>
        <rFont val="Calibri"/>
        <family val="0"/>
      </rPr>
      <t xml:space="preserve"> Republica</t>
    </r>
    <r>
      <rPr>
        <sz val="11"/>
        <color indexed="8"/>
        <rFont val="Calibri"/>
        <family val="0"/>
      </rPr>
      <t xml:space="preserve"> Argentina</t>
    </r>
    <r>
      <rPr>
        <sz val="11"/>
        <color indexed="8"/>
        <rFont val="Calibri"/>
        <family val="0"/>
      </rPr>
      <t xml:space="preserve">
</t>
    </r>
    <r>
      <rPr>
        <sz val="11"/>
        <color indexed="8"/>
        <rFont val="Calibri"/>
        <family val="0"/>
      </rPr>
      <t>Subsecretaría de Políticas de Mercado Interno</t>
    </r>
    <r>
      <rPr>
        <sz val="11"/>
        <color indexed="8"/>
        <rFont val="Calibri"/>
        <family val="0"/>
      </rPr>
      <t xml:space="preserve">
</t>
    </r>
    <r>
      <rPr>
        <sz val="11"/>
        <color indexed="8"/>
        <rFont val="Calibri"/>
        <family val="0"/>
      </rPr>
      <t>Avda. Julio A. Roca 651 Piso 4° Sector 23A (C1067ABB)</t>
    </r>
    <r>
      <rPr>
        <sz val="11"/>
        <color indexed="8"/>
        <rFont val="Calibri"/>
        <family val="0"/>
      </rPr>
      <t xml:space="preserve">
</t>
    </r>
    <r>
      <rPr>
        <sz val="11"/>
        <color indexed="8"/>
        <rFont val="Calibri"/>
        <family val="0"/>
      </rPr>
      <t>Ciudad Autónoma de Buenos Aires</t>
    </r>
    <r>
      <rPr>
        <sz val="11"/>
        <color indexed="8"/>
        <rFont val="Calibri"/>
        <family val="0"/>
      </rPr>
      <t xml:space="preserve">
</t>
    </r>
    <r>
      <rPr>
        <sz val="11"/>
        <color indexed="8"/>
        <rFont val="Calibri"/>
        <family val="0"/>
      </rPr>
      <t xml:space="preserve">E-mail: </t>
    </r>
    <r>
      <rPr>
        <sz val="11"/>
        <color indexed="8"/>
        <rFont val="Calibri"/>
        <family val="0"/>
      </rPr>
      <t>focalotc@produccion.gob.ar</t>
    </r>
    <r>
      <rPr>
        <sz val="11"/>
        <color indexed="8"/>
        <rFont val="Calibri"/>
        <family val="0"/>
      </rPr>
      <t xml:space="preserve"> </t>
    </r>
    <r>
      <rPr>
        <sz val="11"/>
        <color indexed="8"/>
        <rFont val="Calibri"/>
        <family val="0"/>
      </rPr>
      <t xml:space="preserve">
</t>
    </r>
    <r>
      <rPr>
        <sz val="11"/>
        <color indexed="8"/>
        <rFont val="Calibri"/>
        <family val="0"/>
      </rPr>
      <t xml:space="preserve">Sitio Web: </t>
    </r>
    <r>
      <rPr>
        <sz val="11"/>
        <color indexed="8"/>
        <rFont val="Calibri"/>
        <family val="0"/>
      </rPr>
      <t>http://www.puntofocal.gob.ar/</t>
    </r>
    <r>
      <rPr>
        <sz val="11"/>
        <color indexed="8"/>
        <rFont val="Calibri"/>
        <family val="0"/>
      </rPr>
      <t xml:space="preserve"> </t>
    </r>
    <r>
      <rPr>
        <sz val="11"/>
        <color indexed="8"/>
        <rFont val="Calibri"/>
        <family val="0"/>
      </rPr>
      <t xml:space="preserve">
</t>
    </r>
    <r>
      <rPr>
        <sz val="11"/>
        <color indexed="8"/>
        <rFont val="Calibri"/>
        <family val="0"/>
      </rPr>
      <t xml:space="preserve">Texto disponible: </t>
    </r>
    <r>
      <rPr>
        <sz val="11"/>
        <color indexed="8"/>
        <rFont val="Calibri"/>
        <family val="0"/>
      </rPr>
      <t xml:space="preserve">
</t>
    </r>
    <r>
      <rPr>
        <sz val="11"/>
        <color indexed="8"/>
        <rFont val="Calibri"/>
        <family val="0"/>
      </rPr>
      <t>http://www.puntofocal.gov.ar/formularios/registro_arg05.php</t>
    </r>
  </si>
  <si>
    <t>G/TBT/N/ARG/68/Add.4</t>
  </si>
  <si>
    <t>Vehículos automotores</t>
  </si>
  <si>
    <r>
      <rPr>
        <sz val="11"/>
        <rFont val="Calibri"/>
        <family val="0"/>
      </rPr>
      <t xml:space="preserve">Vehículos automotores </t>
    </r>
    <r>
      <rPr>
        <sz val="11"/>
        <color indexed="8"/>
        <rFont val="Calibri"/>
        <family val="0"/>
      </rPr>
      <t xml:space="preserve">
</t>
    </r>
    <r>
      <rPr>
        <sz val="11"/>
        <color indexed="8"/>
        <rFont val="Calibri"/>
        <family val="0"/>
      </rPr>
      <t xml:space="preserve">Se comunica que por Resolución N° 78/2019 </t>
    </r>
    <r>
      <rPr>
        <sz val="11"/>
        <color indexed="8"/>
        <rFont val="Calibri"/>
        <family val="0"/>
      </rPr>
      <t xml:space="preserve">de la </t>
    </r>
    <r>
      <rPr>
        <sz val="11"/>
        <color indexed="8"/>
        <rFont val="Calibri"/>
        <family val="0"/>
      </rPr>
      <t xml:space="preserve">Secretaría de Gobierno de Ambiente y Desarrollo Sustentable se establece que </t>
    </r>
    <r>
      <rPr>
        <sz val="11"/>
        <color indexed="8"/>
        <rFont val="Calibri"/>
        <family val="0"/>
      </rPr>
      <t>las empresas fabricantes e importadoras de automotores clasificados en las Categorías M1 y N1, deberán acreditar el cumplimiento de la CONFORMIDAD DE LA PRODUCCIÓN (COP) definida en el punto 04. del ANEXO “M” al Decreto Nº 779/95, sus modificatorias y normas de referencia y se deroga la Resolución SAyDS 61/99.</t>
    </r>
    <r>
      <rPr>
        <sz val="11"/>
        <color indexed="8"/>
        <rFont val="Calibri"/>
        <family val="0"/>
      </rPr>
      <t xml:space="preserve">
</t>
    </r>
    <r>
      <rPr>
        <sz val="11"/>
        <color indexed="8"/>
        <rFont val="Calibri"/>
        <family val="0"/>
      </rPr>
      <t>A sus efectos, deberán presentar, semestralmente, un informe sobre la COP, que permita determinar si existe una aceptación, definición en suspenso por ampliación de muestra, o no conformidad, y a tal efecto requerimientos sobre acciones, compromisos y plazos, según correspondiere en base a los criterios explicitados en la presente Resolución y que contenga los resultados de los ensayos efectuados en el transcurso del semestre calendario inmediato anterior presentados bajo declaración jurada y/o con respaldo en los protocolos emitidos por los laboratorios de certificación, en los vehículos producidos localmente e importados.</t>
    </r>
    <r>
      <rPr>
        <sz val="11"/>
        <color indexed="8"/>
        <rFont val="Calibri"/>
        <family val="0"/>
      </rPr>
      <t xml:space="preserve">
</t>
    </r>
    <r>
      <rPr>
        <sz val="11"/>
        <color indexed="8"/>
        <rFont val="Calibri"/>
        <family val="0"/>
      </rPr>
      <t>El texto que se notifica se relaciona con la G/TBT/N/ARG/193 y sus adendas.</t>
    </r>
    <r>
      <rPr>
        <sz val="11"/>
        <color indexed="8"/>
        <rFont val="Calibri"/>
        <family val="0"/>
      </rPr>
      <t xml:space="preserve">
</t>
    </r>
    <r>
      <rPr>
        <sz val="11"/>
        <color indexed="8"/>
        <rFont val="Calibri"/>
        <family val="0"/>
      </rPr>
      <t xml:space="preserve"> </t>
    </r>
    <r>
      <rPr>
        <sz val="11"/>
        <color indexed="8"/>
        <rFont val="Calibri"/>
        <family val="0"/>
      </rPr>
      <t xml:space="preserve">
</t>
    </r>
    <r>
      <rPr>
        <sz val="11"/>
        <color indexed="8"/>
        <rFont val="Calibri"/>
        <family val="0"/>
      </rPr>
      <t>Documentos de referencia</t>
    </r>
    <r>
      <rPr>
        <sz val="11"/>
        <color indexed="8"/>
        <rFont val="Calibri"/>
        <family val="0"/>
      </rPr>
      <t xml:space="preserve">
</t>
    </r>
    <r>
      <rPr>
        <sz val="11"/>
        <color indexed="8"/>
        <rFont val="Calibri"/>
        <family val="0"/>
      </rPr>
      <t>Ley N° 24.449de Tránsito y Seguridad Vial  http://servicios.infoleg.gob.ar/infolegInternet/anexos/0-4999/818/texact.htm</t>
    </r>
    <r>
      <rPr>
        <sz val="11"/>
        <color indexed="8"/>
        <rFont val="Calibri"/>
        <family val="0"/>
      </rPr>
      <t xml:space="preserve">
</t>
    </r>
    <r>
      <rPr>
        <sz val="11"/>
        <color indexed="8"/>
        <rFont val="Calibri"/>
        <family val="0"/>
      </rPr>
      <t>Decreto N° 779/1995 reglamentario de la de la Ley Nº 24.449 http://servicios.infoleg.gob.ar/infolegInternet/anexos/30000-34999/30389/texact.htm</t>
    </r>
    <r>
      <rPr>
        <sz val="11"/>
        <color indexed="8"/>
        <rFont val="Calibri"/>
        <family val="0"/>
      </rPr>
      <t xml:space="preserve">
</t>
    </r>
    <r>
      <rPr>
        <sz val="11"/>
        <color indexed="8"/>
        <rFont val="Calibri"/>
        <family val="0"/>
      </rPr>
      <t>Anexo M Definiciones del Artículo 33 inc a) de la Ley Nº 24.449http://servicios.infoleg.gob.ar/infolegInternet/anexos/30000-34999/30389/dto779-1995-anexoM.htm</t>
    </r>
    <r>
      <rPr>
        <sz val="11"/>
        <color indexed="8"/>
        <rFont val="Calibri"/>
        <family val="0"/>
      </rPr>
      <t xml:space="preserve">
</t>
    </r>
    <r>
      <rPr>
        <sz val="11"/>
        <color indexed="8"/>
        <rFont val="Calibri"/>
        <family val="0"/>
      </rPr>
      <t xml:space="preserve">
</t>
    </r>
    <r>
      <rPr>
        <sz val="11"/>
        <color indexed="8"/>
        <rFont val="Calibri"/>
        <family val="0"/>
      </rPr>
      <t>Resolución SAyDS N° 61/1999 http://servicios.infoleg.gob.ar/infolegInternet/anexos/55000-59999/56020/norma.htm</t>
    </r>
    <r>
      <rPr>
        <sz val="11"/>
        <color indexed="8"/>
        <rFont val="Calibri"/>
        <family val="0"/>
      </rPr>
      <t xml:space="preserve">
</t>
    </r>
    <r>
      <rPr>
        <sz val="11"/>
        <color indexed="8"/>
        <rFont val="Calibri"/>
        <family val="0"/>
      </rPr>
      <t>Punto Focal de la</t>
    </r>
    <r>
      <rPr>
        <sz val="11"/>
        <color indexed="8"/>
        <rFont val="Calibri"/>
        <family val="0"/>
      </rPr>
      <t xml:space="preserve"> Republica</t>
    </r>
    <r>
      <rPr>
        <sz val="11"/>
        <color indexed="8"/>
        <rFont val="Calibri"/>
        <family val="0"/>
      </rPr>
      <t xml:space="preserve"> Argentina</t>
    </r>
    <r>
      <rPr>
        <sz val="11"/>
        <color indexed="8"/>
        <rFont val="Calibri"/>
        <family val="0"/>
      </rPr>
      <t xml:space="preserve">
</t>
    </r>
    <r>
      <rPr>
        <sz val="11"/>
        <color indexed="8"/>
        <rFont val="Calibri"/>
        <family val="0"/>
      </rPr>
      <t>Subsecretaría de Políticas de Mercado Interno</t>
    </r>
    <r>
      <rPr>
        <sz val="11"/>
        <color indexed="8"/>
        <rFont val="Calibri"/>
        <family val="0"/>
      </rPr>
      <t xml:space="preserve">
</t>
    </r>
    <r>
      <rPr>
        <sz val="11"/>
        <color indexed="8"/>
        <rFont val="Calibri"/>
        <family val="0"/>
      </rPr>
      <t>Avda. Julio A. Roca 651 Piso 4° Sector 23A (C1067ABB)</t>
    </r>
    <r>
      <rPr>
        <sz val="11"/>
        <color indexed="8"/>
        <rFont val="Calibri"/>
        <family val="0"/>
      </rPr>
      <t xml:space="preserve">
</t>
    </r>
    <r>
      <rPr>
        <sz val="11"/>
        <color indexed="8"/>
        <rFont val="Calibri"/>
        <family val="0"/>
      </rPr>
      <t>Ciudad Autónoma de Buenos Aires</t>
    </r>
    <r>
      <rPr>
        <sz val="11"/>
        <color indexed="8"/>
        <rFont val="Calibri"/>
        <family val="0"/>
      </rPr>
      <t xml:space="preserve">
</t>
    </r>
    <r>
      <rPr>
        <sz val="11"/>
        <color indexed="8"/>
        <rFont val="Calibri"/>
        <family val="0"/>
      </rPr>
      <t xml:space="preserve">E-mail: </t>
    </r>
    <r>
      <rPr>
        <sz val="11"/>
        <color indexed="8"/>
        <rFont val="Calibri"/>
        <family val="0"/>
      </rPr>
      <t>focalotc@produccion.gob.ar</t>
    </r>
    <r>
      <rPr>
        <sz val="11"/>
        <color indexed="8"/>
        <rFont val="Calibri"/>
        <family val="0"/>
      </rPr>
      <t xml:space="preserve"> </t>
    </r>
    <r>
      <rPr>
        <sz val="11"/>
        <color indexed="8"/>
        <rFont val="Calibri"/>
        <family val="0"/>
      </rPr>
      <t xml:space="preserve">
</t>
    </r>
    <r>
      <rPr>
        <sz val="11"/>
        <color indexed="8"/>
        <rFont val="Calibri"/>
        <family val="0"/>
      </rPr>
      <t xml:space="preserve">Sitio Web: </t>
    </r>
    <r>
      <rPr>
        <sz val="11"/>
        <color indexed="8"/>
        <rFont val="Calibri"/>
        <family val="0"/>
      </rPr>
      <t>http://www.puntofocal.gob.ar/</t>
    </r>
    <r>
      <rPr>
        <sz val="11"/>
        <color indexed="8"/>
        <rFont val="Calibri"/>
        <family val="0"/>
      </rPr>
      <t xml:space="preserve"> </t>
    </r>
    <r>
      <rPr>
        <sz val="11"/>
        <color indexed="8"/>
        <rFont val="Calibri"/>
        <family val="0"/>
      </rPr>
      <t xml:space="preserve">
</t>
    </r>
    <r>
      <rPr>
        <sz val="11"/>
        <color indexed="8"/>
        <rFont val="Calibri"/>
        <family val="0"/>
      </rPr>
      <t xml:space="preserve">Texto disponible: </t>
    </r>
    <r>
      <rPr>
        <sz val="11"/>
        <color indexed="8"/>
        <rFont val="Calibri"/>
        <family val="0"/>
      </rPr>
      <t xml:space="preserve">
</t>
    </r>
    <r>
      <rPr>
        <sz val="11"/>
        <color indexed="8"/>
        <rFont val="Calibri"/>
        <family val="0"/>
      </rPr>
      <t>http://www.puntofocal.gov.ar/formularios/registro_arg03.php</t>
    </r>
  </si>
  <si>
    <t>G/TBT/N/EU/645</t>
  </si>
  <si>
    <r>
      <rPr>
        <sz val="11"/>
        <rFont val="Calibri"/>
        <family val="0"/>
      </rPr>
      <t>Thiophanate-methyl (pesticide active substance)</t>
    </r>
  </si>
  <si>
    <r>
      <rPr>
        <sz val="11"/>
        <rFont val="Calibri"/>
        <family val="0"/>
      </rPr>
      <t>Draft Commission Implementing Regulation concerning the non-renewal of approval of the active substance thiophanate-methyl, in accordance with Regulation (EC) No 1107/2009 of the European Parliament and of the Council concerning the placing of plant protection products on the market, and amending the Annex to Commission Implementing Regulation (EU) No 540/2011 (5 pages, in English)</t>
    </r>
  </si>
  <si>
    <r>
      <rPr>
        <sz val="11"/>
        <rFont val="Calibri"/>
        <family val="0"/>
      </rPr>
      <t xml:space="preserve">This draft Commission Implementing Regulation provides that the approval of the active substance </t>
    </r>
    <r>
      <rPr>
        <sz val="11"/>
        <color indexed="8"/>
        <rFont val="Calibri"/>
        <family val="0"/>
      </rPr>
      <t>thiophanate-methyl</t>
    </r>
    <r>
      <rPr>
        <sz val="11"/>
        <color indexed="8"/>
        <rFont val="Calibri"/>
        <family val="0"/>
      </rPr>
      <t xml:space="preserve"> is not renewed in accordance with Regulation (EC) No 1107/2009. Existing authorised plant protection products containing </t>
    </r>
    <r>
      <rPr>
        <sz val="11"/>
        <color indexed="8"/>
        <rFont val="Calibri"/>
        <family val="0"/>
      </rPr>
      <t>thiophanate-methyl</t>
    </r>
    <r>
      <rPr>
        <sz val="11"/>
        <color indexed="8"/>
        <rFont val="Calibri"/>
        <family val="0"/>
      </rPr>
      <t xml:space="preserve"> will be withdrawn from the market. The non-approval is based on the first evaluation of the substance for use as a pesticide active substance in the EU under Regulation (EC) No 1107/2009. The substance was formerly approved under Directive 91/414/ EEC.</t>
    </r>
    <r>
      <rPr>
        <sz val="11"/>
        <color indexed="8"/>
        <rFont val="Calibri"/>
        <family val="0"/>
      </rPr>
      <t xml:space="preserve">
</t>
    </r>
    <r>
      <rPr>
        <sz val="11"/>
        <color indexed="8"/>
        <rFont val="Calibri"/>
        <family val="0"/>
      </rPr>
      <t>This decision only concerns the placing on the market of this substance. Following non-approval and the expiry of all grace periods for stocks of products containing this substance, separate action will likely be taken on MRLs and a separate notification will be made in accordance with SPS procedures.</t>
    </r>
  </si>
  <si>
    <r>
      <rPr>
        <sz val="11"/>
        <rFont val="Calibri"/>
        <family val="0"/>
      </rPr>
      <t xml:space="preserve">Protección de la salud o seguridad humanas; Protección de la vida o la salud de los animales o preservación de los vegetales; Protección del medio ambiente; </t>
    </r>
    <r>
      <rPr>
        <sz val="11"/>
        <color indexed="8"/>
        <rFont val="Calibri"/>
        <family val="0"/>
      </rPr>
      <t>Protection of human health or safety; protection of animal or plant life or health; protection of the environment.</t>
    </r>
    <r>
      <rPr>
        <sz val="11"/>
        <color indexed="8"/>
        <rFont val="Calibri"/>
        <family val="0"/>
      </rPr>
      <t xml:space="preserve">
</t>
    </r>
    <r>
      <rPr>
        <sz val="11"/>
        <color indexed="8"/>
        <rFont val="Calibri"/>
        <family val="0"/>
      </rPr>
      <t xml:space="preserve">In order for an active substance to be approved in accordance with Regulation (EC) No 1107/2009 (concerning the placing of plant protection products on the market), it must be demonstrated that the substance is not harmful to human health, animal health or the environment. Criteria are listed in Article 4 of the Regulation (and also detailed in Annex II) which must be met to enable approval. </t>
    </r>
    <r>
      <rPr>
        <sz val="11"/>
        <color indexed="8"/>
        <rFont val="Calibri"/>
        <family val="0"/>
      </rPr>
      <t xml:space="preserve">
</t>
    </r>
    <r>
      <rPr>
        <sz val="11"/>
        <color indexed="8"/>
        <rFont val="Calibri"/>
        <family val="0"/>
      </rPr>
      <t xml:space="preserve">During the evaluation and peer-review of thiophanate-methyl, a number of concerns and areas that could not be finalised were identified. These are detailed in the conclusion of the European Food Safety Authority (EFSA). </t>
    </r>
    <r>
      <rPr>
        <sz val="11"/>
        <color indexed="8"/>
        <rFont val="Calibri"/>
        <family val="0"/>
      </rPr>
      <t xml:space="preserve">
</t>
    </r>
    <r>
      <rPr>
        <sz val="11"/>
        <color indexed="8"/>
        <rFont val="Calibri"/>
        <family val="0"/>
      </rPr>
      <t xml:space="preserve">In particular, it was not possible to exclude risk to consumers, operators, workers, bystanders and residents due to their exposure to residues of thiophanate-methyl (for which the genotoxic potential could not be excluded) and its main metabolite carbendazim (for which harmonised classification is mutagen category 1B and toxic for reproduction category 1B). </t>
    </r>
    <r>
      <rPr>
        <sz val="11"/>
        <color indexed="8"/>
        <rFont val="Calibri"/>
        <family val="0"/>
      </rPr>
      <t xml:space="preserve">
</t>
    </r>
    <r>
      <rPr>
        <sz val="11"/>
        <color indexed="8"/>
        <rFont val="Calibri"/>
        <family val="0"/>
      </rPr>
      <t xml:space="preserve">The Authority also concluded that a high long-term risk was identified to birds and mammals for all representative uses. Finally, the Authority highlighted lack of toxicological data for the metabolites 2-AB, FH-432, DX-105 to which consumers might be exposed and for metabolite CM-0237 which might occur in surface and groundwater. </t>
    </r>
    <r>
      <rPr>
        <sz val="11"/>
        <color indexed="8"/>
        <rFont val="Calibri"/>
        <family val="0"/>
      </rPr>
      <t xml:space="preserve">
</t>
    </r>
    <r>
      <rPr>
        <sz val="11"/>
        <color indexed="8"/>
        <rFont val="Calibri"/>
        <family val="0"/>
      </rPr>
      <t>Furthermore, the Authority concluded that there is enough evidence to conclude that the substance is an endocrine disruptor and that the mechanism is relevant to humans.</t>
    </r>
    <r>
      <rPr>
        <sz val="11"/>
        <color indexed="8"/>
        <rFont val="Calibri"/>
        <family val="0"/>
      </rPr>
      <t xml:space="preserve">
</t>
    </r>
    <r>
      <rPr>
        <sz val="11"/>
        <color indexed="8"/>
        <rFont val="Calibri"/>
        <family val="0"/>
      </rPr>
      <t>These concerns mean that thiophanate-methyl does not meet the approval criteria as outlined in Regulation (EC) No 1107/2009 and cannot be approved currently.</t>
    </r>
    <r>
      <rPr>
        <sz val="11"/>
        <color indexed="8"/>
        <rFont val="Calibri"/>
        <family val="0"/>
      </rPr>
      <t xml:space="preserve">
</t>
    </r>
    <r>
      <rPr>
        <sz val="11"/>
        <color indexed="8"/>
        <rFont val="Calibri"/>
        <family val="0"/>
      </rPr>
      <t xml:space="preserve">Existing authorisations will need to be withdrawn; EU Member States must withdraw existing plant protection products containing thiophanate-methylat the latest by 6 months from the date of entry into force. </t>
    </r>
    <r>
      <rPr>
        <sz val="11"/>
        <color indexed="8"/>
        <rFont val="Calibri"/>
        <family val="0"/>
      </rPr>
      <t>A period of grace in line with Article 46 of Regulation 1107/2009 is allowed for and shall expire at the latest 12 months from the entry into force (allowing for a final season of use).</t>
    </r>
    <r>
      <rPr>
        <sz val="11"/>
        <color indexed="8"/>
        <rFont val="Calibri"/>
        <family val="0"/>
      </rPr>
      <t>;</t>
    </r>
  </si>
  <si>
    <t>30/04/2019</t>
  </si>
  <si>
    <t>G/TBT/N/JPN/621</t>
  </si>
  <si>
    <r>
      <rPr>
        <sz val="11"/>
        <rFont val="Calibri"/>
        <family val="0"/>
      </rPr>
      <t>Wireless LAN (WLAN) SYSTEM (2.4/5.2/5.3/5.6GHz band)</t>
    </r>
  </si>
  <si>
    <r>
      <rPr>
        <sz val="11"/>
        <rFont val="Calibri"/>
        <family val="0"/>
      </rPr>
      <t>Partial revision of regulation related to radio equipment</t>
    </r>
  </si>
  <si>
    <r>
      <rPr>
        <sz val="11"/>
        <rFont val="Calibri"/>
        <family val="0"/>
      </rPr>
      <t>To amend the regulations for</t>
    </r>
    <r>
      <rPr>
        <sz val="11"/>
        <color indexed="8"/>
        <rFont val="Calibri"/>
        <family val="0"/>
      </rPr>
      <t xml:space="preserve"> </t>
    </r>
    <r>
      <rPr>
        <sz val="11"/>
        <color indexed="8"/>
        <rFont val="Calibri"/>
        <family val="0"/>
      </rPr>
      <t xml:space="preserve">the </t>
    </r>
    <r>
      <rPr>
        <sz val="11"/>
        <color indexed="8"/>
        <rFont val="Calibri"/>
        <family val="0"/>
      </rPr>
      <t>above WLAN system</t>
    </r>
    <r>
      <rPr>
        <sz val="11"/>
        <color indexed="8"/>
        <rFont val="Calibri"/>
        <family val="0"/>
      </rPr>
      <t>.</t>
    </r>
  </si>
  <si>
    <r>
      <rPr>
        <sz val="11"/>
        <rFont val="Calibri"/>
        <family val="0"/>
      </rPr>
      <t xml:space="preserve">Armonización; </t>
    </r>
    <r>
      <rPr>
        <sz val="11"/>
        <color indexed="8"/>
        <rFont val="Calibri"/>
        <family val="0"/>
      </rPr>
      <t xml:space="preserve">The reason for this amendment is </t>
    </r>
    <r>
      <rPr>
        <sz val="11"/>
        <color indexed="8"/>
        <rFont val="Calibri"/>
        <family val="0"/>
      </rPr>
      <t xml:space="preserve">
</t>
    </r>
    <r>
      <rPr>
        <sz val="11"/>
        <color indexed="8"/>
        <rFont val="Calibri"/>
        <family val="0"/>
      </rPr>
      <t xml:space="preserve"> (a) to allow the </t>
    </r>
    <r>
      <rPr>
        <sz val="11"/>
        <color indexed="8"/>
        <rFont val="Calibri"/>
        <family val="0"/>
      </rPr>
      <t xml:space="preserve">WLAN system </t>
    </r>
    <r>
      <rPr>
        <sz val="11"/>
        <color indexed="8"/>
        <rFont val="Calibri"/>
        <family val="0"/>
      </rPr>
      <t>with IEEE 802.11ax support,</t>
    </r>
    <r>
      <rPr>
        <sz val="11"/>
        <color indexed="8"/>
        <rFont val="Calibri"/>
        <family val="0"/>
      </rPr>
      <t xml:space="preserve">
</t>
    </r>
    <r>
      <rPr>
        <sz val="11"/>
        <color indexed="8"/>
        <rFont val="Calibri"/>
        <family val="0"/>
      </rPr>
      <t xml:space="preserve"> (b) to allow Channel 144 by </t>
    </r>
    <r>
      <rPr>
        <sz val="11"/>
        <color indexed="8"/>
        <rFont val="Calibri"/>
        <family val="0"/>
      </rPr>
      <t>WLAN system to use,</t>
    </r>
    <r>
      <rPr>
        <sz val="11"/>
        <color indexed="8"/>
        <rFont val="Calibri"/>
        <family val="0"/>
      </rPr>
      <t xml:space="preserve">
</t>
    </r>
    <r>
      <rPr>
        <sz val="11"/>
        <color indexed="8"/>
        <rFont val="Calibri"/>
        <family val="0"/>
      </rPr>
      <t xml:space="preserve"> (c) to revise the Dynamic Frequency Selection (DFS) radar detection mechanism employed in the WLAN system operating in the 5.25-5.35 GHz band</t>
    </r>
    <r>
      <rPr>
        <sz val="11"/>
        <color indexed="8"/>
        <rFont val="Calibri"/>
        <family val="0"/>
      </rPr>
      <t>.</t>
    </r>
    <r>
      <rPr>
        <sz val="11"/>
        <color indexed="8"/>
        <rFont val="Calibri"/>
        <family val="0"/>
      </rPr>
      <t>;</t>
    </r>
  </si>
  <si>
    <t>G/TBT/N/RWA/217</t>
  </si>
  <si>
    <t>Rwanda</t>
  </si>
  <si>
    <t>67.180.10 - Azúcar y productos azucarados</t>
  </si>
  <si>
    <t xml:space="preserve">Rwanda Standards Board
KK 15 Rd, 49             
P.O.BOX 7099, Kigali, Rwanda                      
Tel: +250 788303492
Email: info@rsb.gov.rw                                               
Website: www.rsb.gov.rw
</t>
  </si>
  <si>
    <r>
      <rPr>
        <sz val="11"/>
        <rFont val="Calibri"/>
        <family val="0"/>
      </rPr>
      <t>Toffee — Specification</t>
    </r>
  </si>
  <si>
    <r>
      <rPr>
        <sz val="11"/>
        <rFont val="Calibri"/>
        <family val="0"/>
      </rPr>
      <t>This Draft East African Standard specifies requirements, sampling and test methods for toffee</t>
    </r>
  </si>
  <si>
    <t xml:space="preserve">Protección del medio ambiente; Prescripciones en materia de calidad; </t>
  </si>
  <si>
    <t>G/TBT/N/RWA/218</t>
  </si>
  <si>
    <r>
      <rPr>
        <sz val="11"/>
        <rFont val="Calibri"/>
        <family val="0"/>
      </rPr>
      <t>Chewing gum — Specification</t>
    </r>
  </si>
  <si>
    <r>
      <rPr>
        <sz val="11"/>
        <rFont val="Calibri"/>
        <family val="0"/>
      </rPr>
      <t>This Draft East African Standard specifies the requirements, sampling and test methods for chewing gum.</t>
    </r>
  </si>
  <si>
    <t>G/TBT/N/SGP/49</t>
  </si>
  <si>
    <t>Singapur</t>
  </si>
  <si>
    <t>2401 - Tabaco en rama o sin elaborar; desperdicios de tabaco.; 2402 - Cigarros (puros) (incluso despuntados), cigarritos (puritos) y cigarrillos, de tabaco o de sucedáneos del tabaco.; 2403 - Los demás tabacos y sucedáneos del tabaco, elaborados; tabaco «homogeneizado» o «reconstituido»; extractos y jugos de tabaco.</t>
  </si>
  <si>
    <t>Embalaje;  empaquetado</t>
  </si>
  <si>
    <t xml:space="preserve">Información al consumidor, Etiquetado; Prevención de prácticas que puedan inducir a error y protección del consumidor; Protección de la salud o seguridad humanas; </t>
  </si>
  <si>
    <t>G/TBT/N/TPKM/364</t>
  </si>
  <si>
    <r>
      <rPr>
        <sz val="11"/>
        <rFont val="Calibri"/>
        <family val="0"/>
      </rPr>
      <t>Organic Agricultural Products</t>
    </r>
  </si>
  <si>
    <t>65.020.20 - Cultivo de plantas; 65.020.30 - Ganadería y reproducción animal; 67.040 - Productos alimenticios en general</t>
  </si>
  <si>
    <t>Agricultura orgánica</t>
  </si>
  <si>
    <r>
      <rPr>
        <sz val="11"/>
        <rFont val="Calibri"/>
        <family val="0"/>
      </rPr>
      <t>Comprehensive Descriptions for Draft of Mandatory Provisions to be Included in Contracts between Organic Agricultural Products Accreditation and Certification Bodies and Agricultural Products Operators</t>
    </r>
  </si>
  <si>
    <r>
      <rPr>
        <sz val="11"/>
        <rFont val="Calibri"/>
        <family val="0"/>
      </rPr>
      <t>Organic Agriculture Promotion Act (referred to as the “Act” hereinafter) was promulgated on May 30, 2018 and will enter into effect on May 30, 2019. Based on Paragraph 1 of Article 14 of the Act, the Central Competent Authority may promulgate mandatory or prohibitory items in the contracts between the accreditation bodies and certification bodies as well as between the certification bodies and operators. After comprehensively reviewing the domestic current management implementation for production and accreditation of agricultural products and taking references from development of organic agriculture industry in developed countries, the Regulations with 18 Points of “Mandatory Provisions to be Included in and Prohibitory Provisions of Contracts between Organic Agricultural Products Accreditation and Certification Bodies and Operators” has been drafted and summarized as follows:</t>
    </r>
    <r>
      <rPr>
        <sz val="11"/>
        <color indexed="8"/>
        <rFont val="Calibri"/>
        <family val="0"/>
      </rPr>
      <t xml:space="preserve">
</t>
    </r>
    <r>
      <rPr>
        <sz val="11"/>
        <color indexed="8"/>
        <rFont val="Calibri"/>
        <family val="0"/>
      </rPr>
      <t xml:space="preserve">
</t>
    </r>
    <r>
      <rPr>
        <sz val="11"/>
        <color indexed="8"/>
        <rFont val="Calibri"/>
        <family val="0"/>
      </rPr>
      <t>Descriptions of Terms used in the Contract (Point 1).</t>
    </r>
    <r>
      <rPr>
        <sz val="11"/>
        <color indexed="8"/>
        <rFont val="Calibri"/>
        <family val="0"/>
      </rPr>
      <t xml:space="preserve">
</t>
    </r>
    <r>
      <rPr>
        <sz val="11"/>
        <color indexed="8"/>
        <rFont val="Calibri"/>
        <family val="0"/>
      </rPr>
      <t>Documents to be submitted by agricultural products operators, procedures of accreditation and certification bodies, reasons of rejection after accreditation and certification (Points 2 to 5).</t>
    </r>
    <r>
      <rPr>
        <sz val="11"/>
        <color indexed="8"/>
        <rFont val="Calibri"/>
        <family val="0"/>
      </rPr>
      <t xml:space="preserve">
</t>
    </r>
    <r>
      <rPr>
        <sz val="11"/>
        <color indexed="8"/>
        <rFont val="Calibri"/>
        <family val="0"/>
      </rPr>
      <t>The agricultural products operators who pass the accreditation and certification shall actively inform the accreditation and certification bodies to apply for adding or reducing inspected items; regulations for usage of certificates, expiry dates and inspection extension (Points 6 to 10).</t>
    </r>
    <r>
      <rPr>
        <sz val="11"/>
        <color indexed="8"/>
        <rFont val="Calibri"/>
        <family val="0"/>
      </rPr>
      <t xml:space="preserve">
</t>
    </r>
    <r>
      <rPr>
        <sz val="11"/>
        <color indexed="8"/>
        <rFont val="Calibri"/>
        <family val="0"/>
      </rPr>
      <t>Supervisory and management to operators who pass the accreditation and certification by accreditation and certification bodies (Points 11 and 12).</t>
    </r>
    <r>
      <rPr>
        <sz val="11"/>
        <color indexed="8"/>
        <rFont val="Calibri"/>
        <family val="0"/>
      </rPr>
      <t xml:space="preserve">
</t>
    </r>
    <r>
      <rPr>
        <sz val="11"/>
        <color indexed="8"/>
        <rFont val="Calibri"/>
        <family val="0"/>
      </rPr>
      <t>Documents retention periods of records of agricultural products operators, and management regulations for usage of organic marks (Points 13 and 14).</t>
    </r>
    <r>
      <rPr>
        <sz val="11"/>
        <color indexed="8"/>
        <rFont val="Calibri"/>
        <family val="0"/>
      </rPr>
      <t xml:space="preserve">
</t>
    </r>
    <r>
      <rPr>
        <sz val="11"/>
        <color indexed="8"/>
        <rFont val="Calibri"/>
        <family val="0"/>
      </rPr>
      <t>Calculation of damage loss of agricultural products operators caused by misconduct of activities by accreditation and certification bodies (Points 15 to 17).</t>
    </r>
    <r>
      <rPr>
        <sz val="11"/>
        <color indexed="8"/>
        <rFont val="Calibri"/>
        <family val="0"/>
      </rPr>
      <t xml:space="preserve">
</t>
    </r>
    <r>
      <rPr>
        <sz val="11"/>
        <color indexed="8"/>
        <rFont val="Calibri"/>
        <family val="0"/>
      </rPr>
      <t xml:space="preserve"> Reasons to cancel the qualified certification of agricultural products operators (Point 18).</t>
    </r>
    <r>
      <rPr>
        <sz val="11"/>
        <color indexed="8"/>
        <rFont val="Calibri"/>
        <family val="0"/>
      </rPr>
      <t xml:space="preserve">
</t>
    </r>
  </si>
  <si>
    <t>G/TBT/N/TPKM/365</t>
  </si>
  <si>
    <r>
      <rPr>
        <sz val="11"/>
        <rFont val="Calibri"/>
        <family val="0"/>
      </rPr>
      <t>Organic agricultural products</t>
    </r>
  </si>
  <si>
    <t/>
  </si>
  <si>
    <r>
      <rPr>
        <sz val="11"/>
        <rFont val="Calibri"/>
        <family val="0"/>
      </rPr>
      <t>Comprehensive Descriptions for Draft of Guidelines for Management of Permission and Certification of Organic Agricultural Products Accreditation and Certification Bodies</t>
    </r>
  </si>
  <si>
    <t>G/TBT/N/TPKM/366</t>
  </si>
  <si>
    <r>
      <rPr>
        <sz val="11"/>
        <rFont val="Calibri"/>
        <family val="0"/>
      </rPr>
      <t>Operating Records Required to Be Kept by Organic Certification Bodies and Their Methods and Periods</t>
    </r>
  </si>
  <si>
    <t xml:space="preserve">Armonización; </t>
  </si>
  <si>
    <t>G/TBT/N/TPKM/367</t>
  </si>
  <si>
    <r>
      <rPr>
        <sz val="11"/>
        <rFont val="Calibri"/>
        <family val="0"/>
      </rPr>
      <t>Cosmetics</t>
    </r>
  </si>
  <si>
    <r>
      <rPr>
        <sz val="11"/>
        <rFont val="Calibri"/>
        <family val="0"/>
      </rPr>
      <t>Specified cosmetic categories shall comply with cosmetics Good Manufacturing Practice Regulations (Draft)</t>
    </r>
  </si>
  <si>
    <r>
      <rPr>
        <sz val="11"/>
        <rFont val="Calibri"/>
        <family val="0"/>
      </rPr>
      <t xml:space="preserve">Based on Paragraph 2, Article </t>
    </r>
    <r>
      <rPr>
        <sz val="11"/>
        <color indexed="8"/>
        <rFont val="Calibri"/>
        <family val="0"/>
      </rPr>
      <t>8</t>
    </r>
    <r>
      <rPr>
        <sz val="11"/>
        <color indexed="8"/>
        <rFont val="Calibri"/>
        <family val="0"/>
      </rPr>
      <t xml:space="preserve">of the Cosmetic Hygiene and Safety Act, </t>
    </r>
    <r>
      <rPr>
        <sz val="11"/>
        <color indexed="8"/>
        <rFont val="Calibri"/>
        <family val="0"/>
      </rPr>
      <t>the Food and Drug Administration, Ministry of Health and Welfare,</t>
    </r>
    <r>
      <rPr>
        <sz val="11"/>
        <color indexed="8"/>
        <rFont val="Calibri"/>
        <family val="0"/>
      </rPr>
      <t>has</t>
    </r>
    <r>
      <rPr>
        <sz val="11"/>
        <color indexed="8"/>
        <rFont val="Calibri"/>
        <family val="0"/>
      </rPr>
      <t xml:space="preserve">proposed the categories of cosmetics of </t>
    </r>
    <r>
      <rPr>
        <sz val="11"/>
        <color indexed="8"/>
        <rFont val="Calibri"/>
        <family val="0"/>
      </rPr>
      <t>which</t>
    </r>
    <r>
      <rPr>
        <sz val="11"/>
        <color indexed="8"/>
        <rFont val="Calibri"/>
        <family val="0"/>
      </rPr>
      <t xml:space="preserve">the manufacturing facilities </t>
    </r>
    <r>
      <rPr>
        <sz val="11"/>
        <color indexed="8"/>
        <rFont val="Calibri"/>
        <family val="0"/>
      </rPr>
      <t>shall comply with cosmetic Good Manufacturing Practice Regulations.</t>
    </r>
  </si>
  <si>
    <t>G/TBT/N/TPKM/368</t>
  </si>
  <si>
    <r>
      <rPr>
        <sz val="11"/>
        <rFont val="Calibri"/>
        <family val="0"/>
      </rPr>
      <t>Suitcases</t>
    </r>
  </si>
  <si>
    <t>4202 - Baúles, maletas (valijas), maletines, incluidos los de aseo y los portadocumentos, portafolios (carteras de mano), cartapacios, fundas y estuches para gafas (anteojos), binoculares, cámaras fotográficas o cinematográficas, instrumentos musicales o armas y continentes similares; sacos de viaje, sacos (bolsas)* aislantes para alimentos y bebidas, bolsas de aseo, mochilas, bolsos de mano (carteras), bolsas para la compra, billeteras, portamonedas, portamapas, petacas, pitilleras y bolsas para tabaco, bolsas para herramientas y para artículos de deporte, estuches para frascos y botellas, estuches para joyas, polveras, estuches para orfebrería y continentes similares, de cuero natural o regenerado, hojas de plástico, materia textil, fibra vulcanizada o cartón, o recubiertos totalmente o en su mayor parte con esas materias o papel.</t>
  </si>
  <si>
    <t>59.140.35 - Productos de cuero</t>
  </si>
  <si>
    <r>
      <rPr>
        <sz val="11"/>
        <rFont val="Calibri"/>
        <family val="0"/>
      </rPr>
      <t>Proposal for Amendment to Legal Inspection of Suitcases</t>
    </r>
  </si>
  <si>
    <r>
      <rPr>
        <sz val="11"/>
        <rFont val="Calibri"/>
        <family val="0"/>
      </rPr>
      <t>The Bureau of Standards, Metrology and Inspection is proposing to adopt the most recent version of standard, CNS 15331 “</t>
    </r>
    <r>
      <rPr>
        <sz val="11"/>
        <color indexed="8"/>
        <rFont val="Calibri"/>
        <family val="0"/>
      </rPr>
      <t>Evaluation criteria for bags, cases and trunks</t>
    </r>
    <r>
      <rPr>
        <sz val="11"/>
        <color indexed="8"/>
        <rFont val="Calibri"/>
        <family val="0"/>
      </rPr>
      <t>” published on 14 December 2018, as the inspection standard for Suitcase. In this revised version, among all the changes, DMP and DEP are deleted from the scope of restricted phthalates, which reduces the number of restricted phthalates from 8 to 6 (DEHP, DBP, BBP, DINP, DIDP, and DNOP) and the sum of the total mixture of them cannot be over 0.1% (wt/wt).</t>
    </r>
  </si>
  <si>
    <t>04/03/2019</t>
  </si>
  <si>
    <t>G/TBT/N/KEN/828</t>
  </si>
  <si>
    <t>67.250 - Materiales y artículos en contacto con alimentos; 83.080 - Plásticos; 85.060 - Papel y cartón</t>
  </si>
  <si>
    <r>
      <rPr>
        <sz val="11"/>
        <rFont val="Calibri"/>
        <family val="0"/>
      </rPr>
      <t>KS 2874:2019 Portable rigid plastic Hermetic grain silo —Specification</t>
    </r>
  </si>
  <si>
    <r>
      <rPr>
        <sz val="11"/>
        <rFont val="Calibri"/>
        <family val="0"/>
      </rPr>
      <t>This Kenya Standard specifies the requirements and methods of test for Portable rigid plastic Hermetic silos used for storage of dry food commodities, derived products and seeds where controlled conditions of moisture and oxygen is a required.</t>
    </r>
  </si>
  <si>
    <t>G/TBT/N/KEN/829</t>
  </si>
  <si>
    <t>55.080 - Sacos. Bolsas; 85.060 - Papel y cartón</t>
  </si>
  <si>
    <r>
      <rPr>
        <sz val="11"/>
        <rFont val="Calibri"/>
        <family val="0"/>
      </rPr>
      <t>KS 2873:2019 Hermetic Storage Bags —Specification</t>
    </r>
  </si>
  <si>
    <r>
      <rPr>
        <sz val="11"/>
        <rFont val="Calibri"/>
        <family val="0"/>
      </rPr>
      <t>This Kenya Standard prescribes the requirements and test methods for hermetic bags for storage of dried food commodities, derived  products and seeds.</t>
    </r>
  </si>
  <si>
    <t>G/TBT/N/KEN/830</t>
  </si>
  <si>
    <t>67.080.10 - Frutas y productos derivados</t>
  </si>
  <si>
    <r>
      <rPr>
        <sz val="11"/>
        <rFont val="Calibri"/>
        <family val="0"/>
      </rPr>
      <t>DEAS 948:2019 Fruit drinks — Specification</t>
    </r>
  </si>
  <si>
    <r>
      <rPr>
        <sz val="11"/>
        <rFont val="Calibri"/>
        <family val="0"/>
      </rPr>
      <t>This draft East African Standard specifies the requirements and methods of sampling and test for fruit drinks either as ready to drink or dillutables containing</t>
    </r>
    <r>
      <rPr>
        <sz val="11"/>
        <color indexed="8"/>
        <rFont val="Calibri"/>
        <family val="0"/>
      </rPr>
      <t>fruit juice.</t>
    </r>
  </si>
  <si>
    <t>G/TBT/N/KEN/831</t>
  </si>
  <si>
    <r>
      <rPr>
        <sz val="11"/>
        <rFont val="Calibri"/>
        <family val="0"/>
      </rPr>
      <t>DEAS 947:2019 Jams, jellies and marmalades — Specification</t>
    </r>
  </si>
  <si>
    <r>
      <rPr>
        <sz val="11"/>
        <rFont val="Calibri"/>
        <family val="0"/>
      </rPr>
      <t>This Draft East Africa Standard specifies requirements, methods of sampling and test of jams, jellies and marmalades intended for direct human consumption</t>
    </r>
  </si>
  <si>
    <t>G/TBT/N/KEN/832</t>
  </si>
  <si>
    <t>080450 - - Guayabas, mangos y mangostanes</t>
  </si>
  <si>
    <r>
      <rPr>
        <sz val="11"/>
        <rFont val="Calibri"/>
        <family val="0"/>
      </rPr>
      <t>DEAS 946:2019 Dried Mango — Specification</t>
    </r>
  </si>
  <si>
    <r>
      <rPr>
        <sz val="11"/>
        <rFont val="Calibri"/>
        <family val="0"/>
      </rPr>
      <t>This Draft East Africa Standard specifies requirements and methods of sampling and test for dried mangoes from Mangifera indica intended for direct human consumption or for other use in the food industry.</t>
    </r>
  </si>
  <si>
    <t>G/TBT/N/KEN/833</t>
  </si>
  <si>
    <r>
      <rPr>
        <sz val="11"/>
        <rFont val="Calibri"/>
        <family val="0"/>
      </rPr>
      <t>DEAS 945:2019 Pickles— Specification</t>
    </r>
  </si>
  <si>
    <r>
      <rPr>
        <sz val="11"/>
        <rFont val="Calibri"/>
        <family val="0"/>
      </rPr>
      <t>This Draft East Africa Standard specifies the requirements and methods of sampling and test for pickles intended for human consumption.</t>
    </r>
  </si>
  <si>
    <t>G/TBT/N/KEN/834</t>
  </si>
  <si>
    <t>67.080.10 - Frutas y productos derivados; 67.160.20 - Bebidas no alcohólicas</t>
  </si>
  <si>
    <r>
      <rPr>
        <sz val="11"/>
        <rFont val="Calibri"/>
        <family val="0"/>
      </rPr>
      <t>DEAS 77-1:2019 Fruits, Juices and Nectars — Specification</t>
    </r>
  </si>
  <si>
    <r>
      <rPr>
        <sz val="11"/>
        <rFont val="Calibri"/>
        <family val="0"/>
      </rPr>
      <t>This Draft East Africa Standard specifies requirements and methods of sampling and test for fruit juices, nectars, concentrated fruit juices, Fruit juice from concentrate, Water extracted fruit juice, dehydrated fruit juice, powdered fruit juice, Fruit puree and concentrated fruit puree intended for direct human consumption or for further processing.</t>
    </r>
  </si>
  <si>
    <t>G/TBT/N/KWT/472</t>
  </si>
  <si>
    <t>All products fall under scope of KWS 1895:2019 "Solid Concrete Blocks" (ICS 91.100)</t>
  </si>
  <si>
    <t>91.100 - Materiales de construcción</t>
  </si>
  <si>
    <t xml:space="preserve">Public Authority for Industry (PAI)
P.O.Box:4690 Safat
13047 Kuwait
Code: 65451 Kuwait
Tel.:(+965) 25302630
Fax+965) 25302625
E-mail: Enquiry_point@pai.gov.kw  
Website: http://www.pai.gov.kw
</t>
  </si>
  <si>
    <t>Solid Concrete Blocks</t>
  </si>
  <si>
    <r>
      <rPr>
        <sz val="11"/>
        <rFont val="Calibri"/>
        <family val="0"/>
      </rPr>
      <t>This Kuwaiti mandatory standard specifies requirements for standard for Solid Concrete Blocks</t>
    </r>
  </si>
  <si>
    <t>03/05/2019</t>
  </si>
  <si>
    <t>G/TBT/N/KWT/473</t>
  </si>
  <si>
    <t>All products fall under scope of KWS IEC 60245-1:2019 Rubber insulated cables - Rated voltages up to and including 450/750 V - Part 1: General requirements ICS 29.060.20</t>
  </si>
  <si>
    <t>29.035.20 - Aislantes eléctricos basados en materiales plásticos y elastómeros; 29.060.20 - Cables</t>
  </si>
  <si>
    <t xml:space="preserve">Public Authority for Industry ( PAI )
 P.O. BOX: 4690, Safat 
13047 Kuwait 
Tel.: +965 253 02 630 
Fax: +965 253 02 625 
E-mail: mailto:Enquiry_point@pai.gov.kw  
Website: http://www.pai.gov.kw  
</t>
  </si>
  <si>
    <t>Rubber insulated cables - Rated voltages up to and including 450/750 V - Part 1: General requirements</t>
  </si>
  <si>
    <r>
      <rPr>
        <sz val="11"/>
        <rFont val="Calibri"/>
        <family val="0"/>
      </rPr>
      <t>Applies to rigid and flexible cables with
insulation, and sheath if any, based on vulcanized rubber of rated voltages
Uo/U up to and including 450/750 V used in power installations of nominal
voltage not exceeding 450/750 V a.c. The particular types of cables are
specified in IEC 60245-3, IEC 60245-4, etc.</t>
    </r>
  </si>
  <si>
    <t>G/TBT/N/KWT/474</t>
  </si>
  <si>
    <t>All products fall under scope of KWS 1894:2019 "Polypropylene Pipes for Cold and Hot Water use and its methods of test" (ICS 23.040.20 and ICS 91.140.60)</t>
  </si>
  <si>
    <t>23.040.20 - Canalizaciones de materiales plásticos; 91.140.60 - Sistemas de abastecimiento de agua</t>
  </si>
  <si>
    <t>Polypropylene Pipes for Cold and Hot Water use and its methods of test</t>
  </si>
  <si>
    <r>
      <rPr>
        <sz val="11"/>
        <rFont val="Calibri"/>
        <family val="0"/>
      </rPr>
      <t xml:space="preserve">This Kuwaiti mandatory standard specifies requirements for </t>
    </r>
    <r>
      <rPr>
        <sz val="11"/>
        <color indexed="8"/>
        <rFont val="Calibri"/>
        <family val="0"/>
      </rPr>
      <t xml:space="preserve">Polypropylene Pipes for Cold and Hot Water use and its methods of test </t>
    </r>
  </si>
  <si>
    <t xml:space="preserve">Prevención de prácticas que puedan inducir a error y protección del consumidor; Protección de la salud o seguridad humanas; Protección del medio ambiente; </t>
  </si>
  <si>
    <t>G/TBT/N/KWT/475</t>
  </si>
  <si>
    <t>All products fall under scope of KWS GSO IEC 60598-2-22:2019 Luminaires - Part 2-22: Particular requirements - Luminaires for emergency lighting ICS 29.140.40</t>
  </si>
  <si>
    <t>29.140.40 - Luminarias</t>
  </si>
  <si>
    <t>Luminaires - Part 2-22: Particular requirements - Luminaires for emergency lighting</t>
  </si>
  <si>
    <r>
      <rPr>
        <sz val="11"/>
        <rFont val="Calibri"/>
        <family val="0"/>
      </rPr>
      <t>specifies requirements for
emergency luminaires for use with electrical lamps on emergency power supplies
not exceeding 1 000 V. This fourth edition cancels and replaces the third
edition published in 1997, AMD1:2002 and AMD2:2008. This edition constitutes a
technical revision</t>
    </r>
  </si>
  <si>
    <t>G/TBT/N/KWT/476</t>
  </si>
  <si>
    <t>All products fall under scope of KWS GSO IEC 60669-2-1:2019 Switches for household and similar fixed electrical installations -Part 2-1: Particular requirements - Electronic switches ICS 29.120.40</t>
  </si>
  <si>
    <t>29.120.40 - Conmutadores</t>
  </si>
  <si>
    <t>Switches for household and similar fixed electrical installations -Part 2-1: Particular requirements - Electronic switches</t>
  </si>
  <si>
    <r>
      <rPr>
        <sz val="11"/>
        <rFont val="Calibri"/>
        <family val="0"/>
      </rPr>
      <t xml:space="preserve">applies to electronic
switches and to associated electronic extension units for household and similar
fixed electrical installations either indoors or outdoors. It applies to
electronic switches for a.c. only, for the operation of lamp circuits and the control
of the brightness of lamps (dimmers) as well as the control of the speed of </t>
    </r>
    <r>
      <rPr>
        <sz val="11"/>
        <color indexed="8"/>
        <rFont val="Calibri"/>
        <family val="0"/>
      </rPr>
      <t>motors (for example, those
used in ventilating fans) and for other purposes (for example, heating
controls), with a rated voltage not exceeding 250 V and a rated current not exceeding
16 AThis eighth edition cancels and replaces the seventh edition published in
2008, Amendment 1:2011 and Amendment 2:2014</t>
    </r>
  </si>
  <si>
    <t>G/TBT/N/KWT/477</t>
  </si>
  <si>
    <t>All products fall under scope of KWS GSO IEC 60669-2-2:2019 Switches for household and similar fixed electrical installations - Part 2-2: Particular requirements - Electromagnetic remote-control switches (RCS) ICS 29.120.40</t>
  </si>
  <si>
    <t>Switches for household and similar fixed electrical installations - Part 2-2: Particular requirements - Electromagnetic remote-control switches (RCS)</t>
  </si>
  <si>
    <r>
      <rPr>
        <sz val="11"/>
        <rFont val="Calibri"/>
        <family val="0"/>
      </rPr>
      <t>This part of IEC 60669
applies to electromagnetic remote-control switches (hereinafter referred to as
RCS) with a rated voltage not exceeding 440 V and a rated current not exceeding
63 A, intended for household and similar fixed electrical installations, either
indoors or outdoors.</t>
    </r>
  </si>
  <si>
    <t>G/TBT/N/KWT/478</t>
  </si>
  <si>
    <t>All products fall under scope of KWS GSO IEC 60245-4:2019 Rubber insulated cables - Rated voltages up to and including 450/750 V - Part 4: Cords and flexible cables ICS 29.060.20</t>
  </si>
  <si>
    <t>29.060.20 - Cables</t>
  </si>
  <si>
    <t xml:space="preserve">Public Authority for Industry ( PAI )
 P.O. BOX: 4690, Safat 
13047 Kuwait 
Tel.: +965 253 02 630 
Fax: +965 253 02 625 
E-mail: mailto:Enquiry_point@pai.gov.kw  
Website: http://www.pai.gov.kw  
</t>
  </si>
  <si>
    <t>Rubber insulated cables - Rated voltages up to and including 450/750 V - Part 4: Cords and flexible cables</t>
  </si>
  <si>
    <r>
      <rPr>
        <sz val="11"/>
        <rFont val="Calibri"/>
        <family val="0"/>
      </rPr>
      <t xml:space="preserve">specifications for rubber
insulated and braided cords and for rubber insulated and rubber or
polychloroprene or other equivalent synthetic elastomer sheathed cords and
flexible cables of rated voltages up to and including 450/750 V. All cables </t>
    </r>
    <r>
      <rPr>
        <sz val="11"/>
        <color indexed="8"/>
        <rFont val="Calibri"/>
        <family val="0"/>
      </rPr>
      <t>should comply with the
appropriate requirements given in IEC 60245-1 and the individual types of
cables should each comply with the particular requirements of this part</t>
    </r>
  </si>
  <si>
    <t>G/TBT/N/KWT/479</t>
  </si>
  <si>
    <t>All products fall under scope of KWS IEC 60317-4:2019 Specifications for particular types of winding wires - Part 4: Solderable polyurethane enamelled round copper wire, class 130 ICS 29.060.10</t>
  </si>
  <si>
    <t>29.060.10 - Conductores</t>
  </si>
  <si>
    <t>Specifications for particular types of winding wires - Part 4: Solderable polyurethane enamelled round copper wire, class 130</t>
  </si>
  <si>
    <r>
      <rPr>
        <sz val="11"/>
        <rFont val="Calibri"/>
        <family val="0"/>
      </rPr>
      <t>specifies the requirements of solderable
enamelled round copper winding wire of class 130 with a sole coating based on
polyurethane resin, which may be modified provided it retains the chemical
identity of the original resin and meets all specified wire requirements</t>
    </r>
  </si>
  <si>
    <t>G/TBT/N/RWA/219</t>
  </si>
  <si>
    <r>
      <rPr>
        <sz val="11"/>
        <rFont val="Calibri"/>
        <family val="0"/>
      </rPr>
      <t>Footwear — Specification for men’s shoes — Part 1: Closed shoes</t>
    </r>
  </si>
  <si>
    <r>
      <rPr>
        <sz val="11"/>
        <rFont val="Calibri"/>
        <family val="0"/>
      </rPr>
      <t>This draft East African Standard specifies the requirements, sampling and methods of test for men’s closed shoes.</t>
    </r>
  </si>
  <si>
    <t>G/TBT/N/USA/1173/Add.1</t>
  </si>
  <si>
    <t>Hazard materials</t>
  </si>
  <si>
    <t>03.220 - Transporte; 13.300 - Protección contra materias peligrosas</t>
  </si>
  <si>
    <r>
      <rPr>
        <sz val="11"/>
        <rFont val="Calibri"/>
        <family val="0"/>
      </rPr>
      <t>TITLE: Hazardous Materials: Oil Spill Response Plans and Information Sharing for High-Hazard Flammable Trains (FAST Act)</t>
    </r>
    <r>
      <rPr>
        <sz val="11"/>
        <color indexed="8"/>
        <rFont val="Calibri"/>
        <family val="0"/>
      </rPr>
      <t xml:space="preserve">
</t>
    </r>
    <r>
      <rPr>
        <sz val="11"/>
        <color indexed="8"/>
        <rFont val="Calibri"/>
        <family val="0"/>
      </rPr>
      <t>AGENCY: Pipeline and Hazardous Materials Safety Administration (PHMSA), Department of Transportation (DOT)</t>
    </r>
    <r>
      <rPr>
        <sz val="11"/>
        <color indexed="8"/>
        <rFont val="Calibri"/>
        <family val="0"/>
      </rPr>
      <t xml:space="preserve">
</t>
    </r>
    <r>
      <rPr>
        <sz val="11"/>
        <color indexed="8"/>
        <rFont val="Calibri"/>
        <family val="0"/>
      </rPr>
      <t>ACTION: Final rule</t>
    </r>
    <r>
      <rPr>
        <sz val="11"/>
        <color indexed="8"/>
        <rFont val="Calibri"/>
        <family val="0"/>
      </rPr>
      <t xml:space="preserve">
</t>
    </r>
    <r>
      <rPr>
        <sz val="11"/>
        <color indexed="8"/>
        <rFont val="Calibri"/>
        <family val="0"/>
      </rPr>
      <t>SUMMARY: PHMSA, in consultation with the Federal Railroad Administration and pursuant to the Fixing America's Surface Transportation Act (FAST Act) of 2015, issues this final rule to revise and clarify requirements for comprehensive oil spill response plans (COSRPs) and to expand their applicability based on petroleum oil thresholds that apply to an entire train consist. Specifically, this final rule: Expands the applicability for COSRPs; modernizes the requirements for COSRPs; requires railroads to share information about high-hazard flammable train (HHFT) operations with State and tribal emergency response commissions to improve community preparedness; and incorporates by reference a voluntary standard. The amendments in this final rule will provide regulatory flexibility and improve response readiness to mitigate effects of rail accidents and incidents involving petroleum oil and HHFTs.</t>
    </r>
    <r>
      <rPr>
        <sz val="11"/>
        <color indexed="8"/>
        <rFont val="Calibri"/>
        <family val="0"/>
      </rPr>
      <t xml:space="preserve">
</t>
    </r>
    <r>
      <rPr>
        <sz val="11"/>
        <color indexed="8"/>
        <rFont val="Calibri"/>
        <family val="0"/>
      </rPr>
      <t>DATES:</t>
    </r>
    <r>
      <rPr>
        <sz val="11"/>
        <color indexed="8"/>
        <rFont val="Calibri"/>
        <family val="0"/>
      </rPr>
      <t xml:space="preserve">
</t>
    </r>
    <r>
      <rPr>
        <sz val="11"/>
        <color indexed="8"/>
        <rFont val="Calibri"/>
        <family val="0"/>
      </rPr>
      <t>Effective date: This final rule is effective as of 1 April 2019.</t>
    </r>
    <r>
      <rPr>
        <sz val="11"/>
        <color indexed="8"/>
        <rFont val="Calibri"/>
        <family val="0"/>
      </rPr>
      <t xml:space="preserve">
</t>
    </r>
    <r>
      <rPr>
        <sz val="11"/>
        <color indexed="8"/>
        <rFont val="Calibri"/>
        <family val="0"/>
      </rPr>
      <t>Voluntary compliance date: PHMSA is authorizing voluntary compliance beginning 28 February 2019.</t>
    </r>
    <r>
      <rPr>
        <sz val="11"/>
        <color indexed="8"/>
        <rFont val="Calibri"/>
        <family val="0"/>
      </rPr>
      <t xml:space="preserve">
</t>
    </r>
    <r>
      <rPr>
        <sz val="11"/>
        <color indexed="8"/>
        <rFont val="Calibri"/>
        <family val="0"/>
      </rPr>
      <t>Delayed compliance date: Unless otherwise specified, compliance with the amendments adopted in this final rule is required beginning 27 August 2019.</t>
    </r>
    <r>
      <rPr>
        <sz val="11"/>
        <color indexed="8"/>
        <rFont val="Calibri"/>
        <family val="0"/>
      </rPr>
      <t xml:space="preserve">
</t>
    </r>
    <r>
      <rPr>
        <sz val="11"/>
        <color indexed="8"/>
        <rFont val="Calibri"/>
        <family val="0"/>
      </rPr>
      <t>Incorporation by reference: The incorporation by reference of certain publications listed in the rule is approved by the Director of the Federal Register as of 1 April 2019.</t>
    </r>
  </si>
  <si>
    <t>G/TBT/N/USA/1441</t>
  </si>
  <si>
    <t>01.120 - Normalización. Reglas generales; 13.020 - Protección del medio ambiente; 19.020 - Condiciones y procedimientos de ensayo en general; 97.030 - Aparatos electrodomésticos en general</t>
  </si>
  <si>
    <r>
      <rPr>
        <sz val="11"/>
        <rFont val="Calibri"/>
        <family val="0"/>
      </rPr>
      <t>OEERE, DOE</t>
    </r>
  </si>
  <si>
    <t>G/TBT/N/USA/1442</t>
  </si>
  <si>
    <r>
      <rPr>
        <sz val="11"/>
        <rFont val="Calibri"/>
        <family val="0"/>
      </rPr>
      <t>Electric powered vehicles</t>
    </r>
  </si>
  <si>
    <t>13.260 - Protección contra choques eléctricos. Trabajos en tensión; 43.120 - Vehículos eléctricos de carretera</t>
  </si>
  <si>
    <r>
      <rPr>
        <sz val="11"/>
        <rFont val="Calibri"/>
        <family val="0"/>
      </rPr>
      <t>Federal Motor Vehicle Safety Standards; Electric-Powered Vehicles: Electrolyte Spillage and Electrical Shock Protection</t>
    </r>
  </si>
  <si>
    <r>
      <rPr>
        <sz val="11"/>
        <rFont val="Calibri"/>
        <family val="0"/>
      </rPr>
      <t>This document proposes to amend Federal Motor Vehicle Safety 
Standard (FMVSS) No. 305, "Electric-powered vehicles: Electrolyte 
spillage and electrical shock protection," to clarify the direct 
contact protection requirements that apply to high voltage connectors, 
and to explicitly permit the use of high voltage connectors that cannot 
be separated without the use of tools. The proposed changes to these 
requirements would harmonize FMVSS No. 305 with Global Technical 
Regulations (GTRs) No. 13 and No. 20, which explicitly permit such 
connectors. In addition, it would make three minor technical 
corrections to the standard.</t>
    </r>
  </si>
  <si>
    <t xml:space="preserve">Protección de la salud o seguridad humanas; Armonización; Reducción de costos y mejoramiento de la productividad; </t>
  </si>
  <si>
    <t>15/03/2019</t>
  </si>
  <si>
    <t>G/TBT/N/USA/1443</t>
  </si>
  <si>
    <r>
      <rPr>
        <sz val="11"/>
        <rFont val="Calibri"/>
        <family val="0"/>
      </rPr>
      <t>Sunscreen drug products</t>
    </r>
  </si>
  <si>
    <t>13.120 - Seguridad doméstica; 71.100 - Productos de la industria química</t>
  </si>
  <si>
    <t>Please submit comments to: USA WTO TBT Enquiry Point, Email: usatbtep@nist.gov</t>
  </si>
  <si>
    <r>
      <rPr>
        <sz val="11"/>
        <rFont val="Calibri"/>
        <family val="0"/>
      </rPr>
      <t>Sunscreen Drug Products for Over-the-Counter Human Use</t>
    </r>
  </si>
  <si>
    <r>
      <rPr>
        <sz val="11"/>
        <rFont val="Calibri"/>
        <family val="0"/>
      </rPr>
      <t>The Food and Drug Administration (FDA or Agency) is issuing 
this proposed rule to put into effect a final monograph for 
nonprescription, over-the-counter (OTC) sunscreen drug products. This 
proposed rule describes the conditions under which FDA proposes that 
OTC sunscreen monograph products are generally recognized as safe and 
effective (GRASE) and not misbranded. It is being published as part of 
the ongoing review of OTC drug products conducted by FDA. It is also 
being published to comply with the Federal Food, Drug, and Cosmetic Act 
(FD&amp;C Act), as amended by the Sunscreen Innovation Act (SIA).</t>
    </r>
  </si>
  <si>
    <t>28/05/2019</t>
  </si>
  <si>
    <t>G/TBT/N/USA/787/Add.4/Corr.1</t>
  </si>
  <si>
    <t>13.020 - Protección del medio ambiente; 97.040 - Equipo de cocina</t>
  </si>
  <si>
    <r>
      <rPr>
        <sz val="11"/>
        <rFont val="Calibri"/>
        <family val="0"/>
      </rPr>
      <t>TITLE: Energy Conservation Program: Test Procedures for Cooking Products and Test Procedures for Portable Air Conditioners; Corrections</t>
    </r>
    <r>
      <rPr>
        <sz val="11"/>
        <color indexed="8"/>
        <rFont val="Calibri"/>
        <family val="0"/>
      </rPr>
      <t xml:space="preserve">
</t>
    </r>
    <r>
      <rPr>
        <sz val="11"/>
        <color indexed="8"/>
        <rFont val="Calibri"/>
        <family val="0"/>
      </rPr>
      <t>AGENCY: Office of Energy Efficiency and Renewable Energy, Department of Energy</t>
    </r>
    <r>
      <rPr>
        <sz val="11"/>
        <color indexed="8"/>
        <rFont val="Calibri"/>
        <family val="0"/>
      </rPr>
      <t xml:space="preserve">
</t>
    </r>
    <r>
      <rPr>
        <sz val="11"/>
        <color indexed="8"/>
        <rFont val="Calibri"/>
        <family val="0"/>
      </rPr>
      <t>ACTION: Correcting amendments</t>
    </r>
    <r>
      <rPr>
        <sz val="11"/>
        <color indexed="8"/>
        <rFont val="Calibri"/>
        <family val="0"/>
      </rPr>
      <t xml:space="preserve">
</t>
    </r>
    <r>
      <rPr>
        <sz val="11"/>
        <color indexed="8"/>
        <rFont val="Calibri"/>
        <family val="0"/>
      </rPr>
      <t>SUMMARY: The U.S. Department of Energy (DOE) published two final rules on 1 June 2016 and 16 December 2016 amending the test procedures for portable air conditioners and cooking products, respectfully. This correction republishes amendments from both rulemakings that could not be incorporated into the Code of Federal Regulations (CFR) due to inaccurate amendatory instructions. Neither the errors nor the corrections in this document affect the substance of these rulemakings or any of the conclusions reached in support of those rules.</t>
    </r>
    <r>
      <rPr>
        <sz val="11"/>
        <color indexed="8"/>
        <rFont val="Calibri"/>
        <family val="0"/>
      </rPr>
      <t xml:space="preserve">
</t>
    </r>
    <r>
      <rPr>
        <sz val="11"/>
        <color indexed="8"/>
        <rFont val="Calibri"/>
        <family val="0"/>
      </rPr>
      <t>DATES: This correction is effective 21 February 2019. The incorporation by reference of certain publications listed in this rule was approved by the Director of the Federal Register as of 7 February 2011 and 1 July 2016.</t>
    </r>
  </si>
  <si>
    <t>G/TBT/N/USA/874/Add.11</t>
  </si>
  <si>
    <t>Lámparas de uso general (SA: 851290); Protección del medio ambiente (ICS 13.020); Lámparas y sus accesorios (ICS 29.140) ;</t>
  </si>
  <si>
    <t>851290 - - Partes</t>
  </si>
  <si>
    <t>13.020 - Protección del medio ambiente; 29.140 - Lámparas y equipos asociados</t>
  </si>
  <si>
    <r>
      <rPr>
        <sz val="11"/>
        <rFont val="Calibri"/>
        <family val="0"/>
      </rPr>
      <t>TITLE: Energy Conservation Program: Energy Conservation Standards for General Service Lamps</t>
    </r>
    <r>
      <rPr>
        <sz val="11"/>
        <color indexed="8"/>
        <rFont val="Calibri"/>
        <family val="0"/>
      </rPr>
      <t xml:space="preserve">
</t>
    </r>
    <r>
      <rPr>
        <sz val="11"/>
        <color indexed="8"/>
        <rFont val="Calibri"/>
        <family val="0"/>
      </rPr>
      <t>AGENCY: Office of Energy Efficiency and Renewable Energy, Department of Energy</t>
    </r>
    <r>
      <rPr>
        <sz val="11"/>
        <color indexed="8"/>
        <rFont val="Calibri"/>
        <family val="0"/>
      </rPr>
      <t xml:space="preserve">
</t>
    </r>
    <r>
      <rPr>
        <sz val="11"/>
        <color indexed="8"/>
        <rFont val="Calibri"/>
        <family val="0"/>
      </rPr>
      <t>ACTION: Notice of proposed rulemaking and request for comment</t>
    </r>
    <r>
      <rPr>
        <sz val="11"/>
        <color indexed="8"/>
        <rFont val="Calibri"/>
        <family val="0"/>
      </rPr>
      <t xml:space="preserve">
</t>
    </r>
    <r>
      <rPr>
        <sz val="11"/>
        <color indexed="8"/>
        <rFont val="Calibri"/>
        <family val="0"/>
      </rPr>
      <t>SUMMARY: On 19 January 2017, the U.S. Department of Energy (DOE) published two final rules adopting revised definitions of general service lamp (GSL), general service incandescent lamp (GSIL) and other supplemental definitions, effective 1 January 2020 (</t>
    </r>
    <r>
      <rPr>
        <sz val="11"/>
        <color indexed="8"/>
        <rFont val="Calibri"/>
        <family val="0"/>
      </rPr>
      <t>G/TBT/N/USA/874/Add.8</t>
    </r>
    <r>
      <rPr>
        <sz val="11"/>
        <color indexed="8"/>
        <rFont val="Calibri"/>
        <family val="0"/>
      </rPr>
      <t xml:space="preserve"> and </t>
    </r>
    <r>
      <rPr>
        <sz val="11"/>
        <color indexed="8"/>
        <rFont val="Calibri"/>
        <family val="0"/>
      </rPr>
      <t>G/TBT/N/USA/874/Add.9</t>
    </r>
    <r>
      <rPr>
        <sz val="11"/>
        <color indexed="8"/>
        <rFont val="Calibri"/>
        <family val="0"/>
      </rPr>
      <t>). DOE has since determined that the legal basis underlying those revisions misconstrued existing law. As a result, DOE is issuing this notice of proposed rulemaking (NOPR) proposing to withdraw the definitions established in the 19 January 2017, final rules. DOE proposes to maintain the existing regulatory definitions of GSL and GSIL, which are the same as the statutory definitions of those terms.</t>
    </r>
    <r>
      <rPr>
        <sz val="11"/>
        <color indexed="8"/>
        <rFont val="Calibri"/>
        <family val="0"/>
      </rPr>
      <t xml:space="preserve">
</t>
    </r>
    <r>
      <rPr>
        <sz val="11"/>
        <color indexed="8"/>
        <rFont val="Calibri"/>
        <family val="0"/>
      </rPr>
      <t>DATES:</t>
    </r>
    <r>
      <rPr>
        <sz val="11"/>
        <color indexed="8"/>
        <rFont val="Calibri"/>
        <family val="0"/>
      </rPr>
      <t xml:space="preserve">
</t>
    </r>
    <r>
      <rPr>
        <sz val="11"/>
        <color indexed="8"/>
        <rFont val="Calibri"/>
        <family val="0"/>
      </rPr>
      <t>Meeting: DOE will hold a public meeting on 28 February 2019, from 9:00 a.m. to 2:00 p.m., in Washington, DC. The meeting will also be broadcast as a webinar. See section VI, "Public Participation," for webinar registration information, participant instructions, and information about the capabilities available to webinar participants.</t>
    </r>
    <r>
      <rPr>
        <sz val="11"/>
        <color indexed="8"/>
        <rFont val="Calibri"/>
        <family val="0"/>
      </rPr>
      <t xml:space="preserve">
</t>
    </r>
    <r>
      <rPr>
        <sz val="11"/>
        <color indexed="8"/>
        <rFont val="Calibri"/>
        <family val="0"/>
      </rPr>
      <t>Comments: DOE will accept comments, data, and information regarding this NOPR no later than 12 April 2019. See section VI, "Public Participation," for details.</t>
    </r>
  </si>
  <si>
    <t>G/TBT/N/USA/970/Add.2/Corr.2</t>
  </si>
  <si>
    <t>Portable air conditioners</t>
  </si>
  <si>
    <t>8415 - Máquinas y aparatos para acondicionamiento de aire que comprendan un ventilador con motor y los dispositivos adecuados para modificar la temperatura y la humedad, aunque no regulen separadamente el grado higrométrico.</t>
  </si>
  <si>
    <t>05/03/2019</t>
  </si>
  <si>
    <t>G/TBT/N/ARE/458#G/TBT/N/BHR/562#G/TBT/N/KWT/483#G/TBT/N/OMN/395#G/TBT/N/QAT/560#G/TBT/N/SAU/1104#G/TBT/N/YEM/163</t>
  </si>
  <si>
    <t>67.160 - Bebidas</t>
  </si>
  <si>
    <t xml:space="preserve">http://www.saso.gov.sa 
Saudi Standards ,Metrology and Quality Organization (SASO)
P. O .BOX : 3437 Riyadh 11471 
Tel: +966(11) 2529999  Ext : (9070-9061)
Fax +966(11)4520193
Email: enquirypoint@saso.gov.sa
</t>
  </si>
  <si>
    <t>Energy Drinks, 10 pages in arabic.</t>
  </si>
  <si>
    <r>
      <rPr>
        <sz val="11"/>
        <rFont val="Calibri"/>
        <family val="0"/>
      </rPr>
      <t>This draft technical regulation applies with the conditions that must be met in non-alcoholic beverages with stimulants such as caffeine and do not include athletes' drinks.</t>
    </r>
  </si>
  <si>
    <t>Información al consumidor, Etiquetado; Otros; Food Safety.;</t>
  </si>
  <si>
    <t>04/05/2019</t>
  </si>
  <si>
    <t>G/TBT/N/COL/121/Add.7</t>
  </si>
  <si>
    <t>Alcohol, Bebidas Alcohólicas.</t>
  </si>
  <si>
    <t>67.160.10 - Bebidas alcohólicas</t>
  </si>
  <si>
    <t>Normas alimentarias; Normas alimentarias</t>
  </si>
  <si>
    <r>
      <rPr>
        <sz val="11"/>
        <rFont val="Calibri"/>
        <family val="0"/>
      </rPr>
      <t>Por el cual se establece el reglamento técnico sobre los requisitos sanitarios que deben cumplir para la fabricación, elaboración, hidratación, envase, almacenamiento, distribución, transporte, comercialización, expendio, exportación e importación de bebidas alcohólicas destinadas para consumo humano</t>
    </r>
    <r>
      <rPr>
        <sz val="11"/>
        <color indexed="8"/>
        <rFont val="Calibri"/>
        <family val="0"/>
      </rPr>
      <t xml:space="preserve">
</t>
    </r>
    <r>
      <rPr>
        <sz val="11"/>
        <color indexed="8"/>
        <rFont val="Calibri"/>
        <family val="0"/>
      </rPr>
      <t>La República de Colombia comunica con relación al Decreto 1686 de 2012 del Ministerio de Salud y Protección Social “Por el cual se establece el reglamento técnico sobre los requisitos sanitarios que deben cumplir para la fabricación, elaboración, hidratación, envase, almacenamiento, distribución, transporte, comercialización, expendio, exportación e importación de bebidas alcohólicas destinadas para consumo humano", notificado por la Organización Mundial del Comercio mediante documento identificado con la signatura G/TBT/N/COL/121/Add.5 el 24 de agosto de 2012, que se ha expedido el Decreto 216 de 2019 por el cual se amplía el plazo para la obtención del certificado en BPM hasta el 14 de febrero de 2021.</t>
    </r>
    <r>
      <rPr>
        <sz val="11"/>
        <color indexed="8"/>
        <rFont val="Calibri"/>
        <family val="0"/>
      </rPr>
      <t xml:space="preserve">
</t>
    </r>
    <r>
      <rPr>
        <sz val="11"/>
        <color indexed="8"/>
        <rFont val="Calibri"/>
        <family val="0"/>
      </rPr>
      <t>El documento está disponible en el sitio Web:</t>
    </r>
    <r>
      <rPr>
        <sz val="11"/>
        <color indexed="8"/>
        <rFont val="Calibri"/>
        <family val="0"/>
      </rPr>
      <t xml:space="preserve">
</t>
    </r>
    <r>
      <rPr>
        <sz val="11"/>
        <color indexed="8"/>
        <rFont val="Calibri"/>
        <family val="0"/>
      </rPr>
      <t>Punto de Contacto:</t>
    </r>
    <r>
      <rPr>
        <sz val="11"/>
        <color indexed="8"/>
        <rFont val="Calibri"/>
        <family val="0"/>
      </rPr>
      <t xml:space="preserve">
</t>
    </r>
    <r>
      <rPr>
        <sz val="11"/>
        <color indexed="8"/>
        <rFont val="Calibri"/>
        <family val="0"/>
      </rPr>
      <t>Responsable: María Leonisa Ortiz Bolivar</t>
    </r>
    <r>
      <rPr>
        <sz val="11"/>
        <color indexed="8"/>
        <rFont val="Calibri"/>
        <family val="0"/>
      </rPr>
      <t xml:space="preserve">
</t>
    </r>
    <r>
      <rPr>
        <sz val="11"/>
        <color indexed="8"/>
        <rFont val="Calibri"/>
        <family val="0"/>
      </rPr>
      <t>Correo electrónico: mortizb@mincit.gov.co</t>
    </r>
    <r>
      <rPr>
        <sz val="11"/>
        <color indexed="8"/>
        <rFont val="Calibri"/>
        <family val="0"/>
      </rPr>
      <t xml:space="preserve">
</t>
    </r>
    <r>
      <rPr>
        <sz val="11"/>
        <color indexed="8"/>
        <rFont val="Calibri"/>
        <family val="0"/>
      </rPr>
      <t>mgonzalezs@mincit.gov.co</t>
    </r>
    <r>
      <rPr>
        <sz val="11"/>
        <color indexed="8"/>
        <rFont val="Calibri"/>
        <family val="0"/>
      </rPr>
      <t xml:space="preserve">
</t>
    </r>
    <r>
      <rPr>
        <sz val="11"/>
        <color indexed="8"/>
        <rFont val="Calibri"/>
        <family val="0"/>
      </rPr>
      <t>Calle 28 N° 13A - 15, tercer piso</t>
    </r>
    <r>
      <rPr>
        <sz val="11"/>
        <color indexed="8"/>
        <rFont val="Calibri"/>
        <family val="0"/>
      </rPr>
      <t xml:space="preserve">
</t>
    </r>
    <r>
      <rPr>
        <sz val="11"/>
        <color indexed="8"/>
        <rFont val="Calibri"/>
        <family val="0"/>
      </rPr>
      <t>Bogotá, D.C., Colombia</t>
    </r>
    <r>
      <rPr>
        <sz val="11"/>
        <color indexed="8"/>
        <rFont val="Calibri"/>
        <family val="0"/>
      </rPr>
      <t xml:space="preserve">
</t>
    </r>
    <r>
      <rPr>
        <sz val="11"/>
        <color indexed="8"/>
        <rFont val="Calibri"/>
        <family val="0"/>
      </rPr>
      <t>Tel.: (+57-1) 606 7676, Ext.1566 y 1340</t>
    </r>
    <r>
      <rPr>
        <sz val="11"/>
        <color indexed="8"/>
        <rFont val="Calibri"/>
        <family val="0"/>
      </rPr>
      <t xml:space="preserve">
</t>
    </r>
    <r>
      <rPr>
        <sz val="11"/>
        <color indexed="8"/>
        <rFont val="Calibri"/>
        <family val="0"/>
      </rPr>
      <t>Sitio Web: http://www.mincit.gov.co/publicaciones.php?id=33051</t>
    </r>
    <r>
      <rPr>
        <sz val="11"/>
        <color indexed="8"/>
        <rFont val="Calibri"/>
        <family val="0"/>
      </rPr>
      <t xml:space="preserve">
</t>
    </r>
    <r>
      <rPr>
        <sz val="11"/>
        <color indexed="8"/>
        <rFont val="Calibri"/>
        <family val="0"/>
      </rPr>
      <t xml:space="preserve"> </t>
    </r>
    <r>
      <rPr>
        <sz val="11"/>
        <color indexed="8"/>
        <rFont val="Calibri"/>
        <family val="0"/>
      </rPr>
      <t xml:space="preserve">
</t>
    </r>
    <r>
      <rPr>
        <sz val="11"/>
        <color indexed="8"/>
        <rFont val="Calibri"/>
        <family val="0"/>
      </rPr>
      <t>Y está disponible aquí:</t>
    </r>
  </si>
  <si>
    <t xml:space="preserve">Prevención de prácticas que puedan inducir a error y protección del consumidor; Protección de la salud o seguridad humanas; </t>
  </si>
  <si>
    <t>G/TBT/N/CZE/219/Add.1</t>
  </si>
  <si>
    <t>depósitos para el transporte de líquidos; instrumentos de medida (ICS 17.040.30).</t>
  </si>
  <si>
    <t>Draft General Measure number: 0111-OOP-C067-16 laying down the metrological and technical requirements for specified measuring instruments, including testing methods for type approval and verification of the following specified measuring instruments: 'liquid transport tanks,' has been adopted.</t>
  </si>
  <si>
    <t>G/TBT/N/CZE/220/Add.1</t>
  </si>
  <si>
    <t>medidores personales de exposición sonora; acústica y medición acústica (ICS 17.140).</t>
  </si>
  <si>
    <t>17.140 - Acústica y medición acústica</t>
  </si>
  <si>
    <t>Draft General Measure number: 0111-OOP-C059-16 laying down the metrological and technical requirements for specified measuring instruments, including testing methods for type approval and verification of the following specified instruments: 'personal sound exposure meters,' has been adopted.</t>
  </si>
  <si>
    <t>G/TBT/N/CZE/221/Add.1</t>
  </si>
  <si>
    <t>"instrumentos de medida utilizados para supervisar la radioactividad y la concentración de efluentes de centrales nucleares, centros de extracción o procesamiento de materias primas nucleares y plantas de procesamiento de residuos radiactivos y de efluentes producidos durante el procesamiento o el uso de materiales radiactivos, y utilizados también para determinar la radioactividad en el medio ambiente debida a este tipo de efluentes": unidades para la medición discontinua de la radioactividad o la concentración nuclear mediante tomas de muestras sujetas a determinadas pruebas; medición de radiaciones (ICS 17.240).</t>
  </si>
  <si>
    <t>17.240 - Medición de radiaciones</t>
  </si>
  <si>
    <t>Draft General Measure number: 0111-OOP-C072-16 laying down the metrological and technical requirements for specified measuring instruments, including testing methods for type approval and verification of the following specified instruments: 'Measuring instruments used to monitor activity limits and concentration of effluents from nuclear facilities, nuclear raw material mining or processing facilities, radioactive waste processing plants and from
the processing or application of radioactive materials, and also used to determine environmental radiation exposure due to effluents' - modules for discontinuous measurement of activity or concentration by sampling that require specific test procedures, has been adopted.</t>
  </si>
  <si>
    <t>G/TBT/N/CZE/222/Add.1</t>
  </si>
  <si>
    <t>espectrómetros para analizar campos o fuentes de radiación alfa, beta, gamma y de neutrones: espectrómetros de radiación alfa y gama; medición de radiaciones (ICS 17.240).</t>
  </si>
  <si>
    <t>Draft General Measure number: 0111-OOP-C077-16 laying down the metrological and technical requirements for specified measuring instruments, including testing methods for type approval and verification of the following specified instruments: 'spectrometric assemblies for analysing alpha, beta, gamma, and neutron sources or fields - alpha and gamma radiation spectrometers,' has been adopted.</t>
  </si>
  <si>
    <t>G/TBT/N/CZE/223/Add.1</t>
  </si>
  <si>
    <t>dosímetros y medidores de radioactividad, distintos de los espectrómetros, utilizados para supervisar si se respetan los límites relativos a la protección contra radiaciones y la seguridad nuclear, y para realizar mediciones en situaciones de emergencia: dosímetros electrónicos portátiles para medir rayos X y radiaciones gamma; medición de radiaciones (ICS 17.240).</t>
  </si>
  <si>
    <t>G/TBT/N/CZE/224/Add.1</t>
  </si>
  <si>
    <t>dosímetros y medidores de radioactividad, distintos de los espectrómetros, utilizados para supervisar si se respetan los límites relativos a la protección contra radiaciones y la seguridad nuclear, y para realizar mediciones en situaciones de emergencia: medidores portátiles de contaminación de superficies; medición de radiaciones (ICS 17.240).</t>
  </si>
  <si>
    <t>Draft General Measure Number: 0111-OOP-C078-16 laying down the metrological and technical requirements for specified measuring instruments, including testing methods for type approval and verification of the following specified instruments: 'non-spectrometric activity meters and dosimeters used to monitor compliance with limits in the area of radiation protection or nuclear safety and for emergency measurement - electronic personal dosimeters for measuring gamma radiation and X-rays,' has been adopted.</t>
  </si>
  <si>
    <t>G/TBT/N/CZE/225/Add.1</t>
  </si>
  <si>
    <t>medidores, unidades de aviso y monitores dosímetros fijos de radiaciones gamma y rayos X de 50 keV a 1,5 MeV; medición de radiaciones (ICS 17.240).</t>
  </si>
  <si>
    <t>Draft General Measure number: 0111-OOP-C080-16 laying down the metrological and technical requirements for specified measuring instruments, including testing methods for type approval and verification of the following specified instruments: 'installed meters, warning assemblies, and dosimetric gamma radiation and X-ray quantity monitors with energies from 50 keV to 1.5 MeV,' has been adopted.</t>
  </si>
  <si>
    <t>G/TBT/N/CZE/226/Add.1</t>
  </si>
  <si>
    <t>dosímetros y medidores de radioactividad, distintos de los espectrómetros, utilizados para supervisar si se respetan los límites relativos a la protección contra radiaciones y la seguridad nuclear, y para realizar mediciones en situaciones de emergencia: dosímetros portátiles de rayos X y radiaciones gamma utilizados para la protección contra radiaciones; medición de radiaciones (ICS 17.240).</t>
  </si>
  <si>
    <t>G/TBT/N/IDN/121</t>
  </si>
  <si>
    <t>Indonesia</t>
  </si>
  <si>
    <t>1. Miniatur Circuit Breaker (MCB) (HS code: ex 8536.20.91 and ex 8536.20.99); 2. Recidual Current Circuit Breaker (RCCB) (HS code: ex 8536.20.91 and ex 8536.20.99); 3. Switches (HS code: ex 8536.50.61; ex 8536.50.69 and ex 8536.50.99); 4. Plugs and socket outlets (HS code: ex 8536.69.92 and ex 8536.69.99); 5. Lamp controlgear (HS code: ex 8504.10.00); 6. Luminaires (HS code: ex 9405.10.91; ex 9405.10.92; ex 9405.10.99; ex 9405.20.90; ex 9405.40.40; ex 9405.40.50; ex 9405.40.60 and ex 9405.40.99); 7. Fan (HS code: ex 8414.51.10; ex 8414.51.91; ex 8414.51.99 and ex 8414.59.41 and ex 8414.59.49).</t>
  </si>
  <si>
    <t>84145 - - Ventiladores:; 850410 - - Balastos (reactancias) para lámparas o tubos de descarga; 853620 - - Disyuntores; 853650 - - Los demás interruptores, seccionadores y conmutadores; 853669 - -- Los demás; 940510 - - Lámparas y demás aparatos eléctricos de alumbrado, para colgar o fijar al techo o a la pared, excepto los de los tipos utilizados para el alumbrado de espacios o vías públicos; 940520 - - Lámparas eléctricas de cabecera, mesa, oficina o de pie; 940540 - - Los demás aparatos eléctricos de alumbrado</t>
  </si>
  <si>
    <t>23.120 - Ventiladores. Acondicionadores de aire; 29.120 - Accesorios eléctricos; 29.140 - Lámparas y equipos asociados</t>
  </si>
  <si>
    <t>Directorate of Implementation System for Standards and Conformity Assessment
National Standardization Agency, Indonesia (BSN)
BPPT I Building, 12th floor
Jl. M.H. Thamrin No.8
Jakarta 10340 – Indonesia
Telephone : +(62-21) 3927434 ext. 127
Facsimile: +(62-21) 3927528
E-mail: tbt.indonesia@gmail.com; tbt.indonesia@bsn.go.id
Website: http://www.bsn.go.id</t>
  </si>
  <si>
    <t>Decree of Minister of Energy and Mineral Resources No. 2 of 2018 concerning Mandatory implementation of the Indonesian National Standard in the electricity sector</t>
  </si>
  <si>
    <r>
      <rPr>
        <sz val="11"/>
        <rFont val="Calibri"/>
        <family val="0"/>
      </rPr>
      <t xml:space="preserve">The Decree requires that the Industrial businesses which produce, import and trade in Miniatur Circuit Breaker (MCB); Recidual Current Circuit Breaker (RCCB); Switches; Plugs and socket outlets; Lamp controlgear; Luminaires; and Fan </t>
    </r>
    <r>
      <rPr>
        <sz val="11"/>
        <color indexed="8"/>
        <rFont val="Calibri"/>
        <family val="0"/>
      </rPr>
      <t>Product</t>
    </r>
    <r>
      <rPr>
        <sz val="11"/>
        <color indexed="8"/>
        <rFont val="Calibri"/>
        <family val="0"/>
      </rPr>
      <t xml:space="preserve"> must apply SNI requirements and shall have Products Certificates issued by conformity assessment bodies accredited by KAN (National Accreditation Body of Indonesia) or designated by Directorate General of Electricity, Ministry of Energy and Mineral Resources. The products which are traded in the domestic market both originated domestically shall put the SNI marking on the products after the products get certified.</t>
    </r>
  </si>
  <si>
    <r>
      <rPr>
        <sz val="11"/>
        <rFont val="Calibri"/>
        <family val="0"/>
      </rPr>
      <t xml:space="preserve">Protección de la salud o seguridad humanas; </t>
    </r>
    <r>
      <rPr>
        <sz val="11"/>
        <color indexed="8"/>
        <rFont val="Calibri"/>
        <family val="0"/>
      </rPr>
      <t xml:space="preserve">
</t>
    </r>
    <r>
      <rPr>
        <sz val="11"/>
        <color indexed="8"/>
        <rFont val="Calibri"/>
        <family val="0"/>
      </rPr>
      <t>To enhance customer/human protection and quality of electrical utilization equipment.</t>
    </r>
    <r>
      <rPr>
        <sz val="11"/>
        <color indexed="8"/>
        <rFont val="Calibri"/>
        <family val="0"/>
      </rPr>
      <t xml:space="preserve">
</t>
    </r>
    <r>
      <rPr>
        <sz val="11"/>
        <color indexed="8"/>
        <rFont val="Calibri"/>
        <family val="0"/>
      </rPr>
      <t>To ensure the safety of household electrical installation.</t>
    </r>
    <r>
      <rPr>
        <sz val="11"/>
        <color indexed="8"/>
        <rFont val="Calibri"/>
        <family val="0"/>
      </rPr>
      <t xml:space="preserve">
</t>
    </r>
    <r>
      <rPr>
        <sz val="11"/>
        <color indexed="8"/>
        <rFont val="Calibri"/>
        <family val="0"/>
      </rPr>
      <t>;</t>
    </r>
  </si>
  <si>
    <t>G/TBT/N/KEN/835</t>
  </si>
  <si>
    <t>DKS 2166 Icing sugar – Specification</t>
  </si>
  <si>
    <r>
      <rPr>
        <sz val="11"/>
        <rFont val="Calibri"/>
        <family val="0"/>
      </rPr>
      <t>This Kenya Standard specifies the requirements and methods of test for icing sugar intended for human consumption.</t>
    </r>
  </si>
  <si>
    <t>G/TBT/N/KEN/836</t>
  </si>
  <si>
    <t>65.020.01 - Agricultura y silvicultura en general</t>
  </si>
  <si>
    <t>DKS 2877:2019 Guidelines for Sustainable Management and Harvesting of bamboo species.</t>
  </si>
  <si>
    <r>
      <rPr>
        <sz val="11"/>
        <rFont val="Calibri"/>
        <family val="0"/>
      </rPr>
      <t>This Standard provides requirements for the sustainable production, harvesting and processing of bamboo forest products. The standard can be applied to any defined forest area irrespective of scale or type of ownership, or whether natural forests or plantation. The relevance of particular clauses will therefore vary according to the circumstances of the site, particularly the size of the forest or bamboo stand, the scale of operation, and the objectives of the forest or bamboo stand owner.</t>
    </r>
  </si>
  <si>
    <t>G/TBT/N/KEN/837</t>
  </si>
  <si>
    <t>75.160.30 - Combustibles gaseosos</t>
  </si>
  <si>
    <t>DEAS 937:2019 Gas cylinders — Refillable welded steel cylinders for liquefied petroleum gas (LPG) — Procedure for checking before, during and after filling.</t>
  </si>
  <si>
    <r>
      <rPr>
        <sz val="11"/>
        <rFont val="Calibri"/>
        <family val="0"/>
      </rPr>
      <t>This Draft East African Standard outlines the procedures for checking transportable refillable welded steel LPG cylinders before, during and after filling. It applies to transportable refillable welded steel LPG cylinders of water capacity from 0.5 L up to and including 150 L.</t>
    </r>
    <r>
      <rPr>
        <sz val="11"/>
        <color indexed="8"/>
        <rFont val="Calibri"/>
        <family val="0"/>
      </rPr>
      <t>It does not apply to cylinders permanently installed in vehicles, or to plant and filling equipment.</t>
    </r>
  </si>
  <si>
    <t>G/TBT/N/KEN/838</t>
  </si>
  <si>
    <t>DEAS 938:2019 Transportable refillable steel and aluminium LPG cylinders — Disposal</t>
  </si>
  <si>
    <r>
      <rPr>
        <sz val="11"/>
        <rFont val="Calibri"/>
        <family val="0"/>
      </rPr>
      <t>This Draft East African Standard specifies a method for gas freeing and disposal of refillable steel or aluminium LPG cylinders, of water capacity 0.5 litres up to and including 150 litres.</t>
    </r>
  </si>
  <si>
    <t>G/TBT/N/KEN/839</t>
  </si>
  <si>
    <t>DEAS 939:2019 Grill for domestic LPG cylinders — Specification</t>
  </si>
  <si>
    <r>
      <rPr>
        <sz val="11"/>
        <rFont val="Calibri"/>
        <family val="0"/>
      </rPr>
      <t>This Draft East African Standard specifies the requirements and test methods for grills which are directly coupled on 6 kilograms domestic liquefied petroleum gas (LPG) cylinders.</t>
    </r>
  </si>
  <si>
    <t>G/TBT/N/KEN/840</t>
  </si>
  <si>
    <t>DEAS 940:2019 Mountable burner for use with liquefied petroleum gas (LPG) — Specification</t>
  </si>
  <si>
    <r>
      <rPr>
        <sz val="11"/>
        <rFont val="Calibri"/>
        <family val="0"/>
      </rPr>
      <t>This Draft East African Standard specifies requirements and tests for mountable burner intended for domestic use with LPG.  This standard does not cover burners connected to regulators by means of hose pipe connections.</t>
    </r>
  </si>
  <si>
    <t>G/TBT/N/KEN/841</t>
  </si>
  <si>
    <t>DEAS 924-3:2019 Handling, storage and distribution of liquefied petroleum gas in domestic, commercial, and industrial installations — Code of practice — Part 3: Liquefied petroleum gas installations involving storage vessels of individual water capacity exceeding 9000 L</t>
  </si>
  <si>
    <r>
      <rPr>
        <sz val="11"/>
        <rFont val="Calibri"/>
        <family val="0"/>
      </rPr>
      <t xml:space="preserve">This draft East African Standard covers recommendations for the layout, design and installation of liquefied petroleum gas equipment and of storage vessels of individual water capacity exceeding 9000 L.This standard covers installation of aboveground, buried and mounded storage vessels.  This standard does not cover refrigerated LPG storage. </t>
    </r>
    <r>
      <rPr>
        <sz val="11"/>
        <color indexed="8"/>
        <rFont val="Calibri"/>
        <family val="0"/>
      </rPr>
      <t xml:space="preserve">
</t>
    </r>
  </si>
  <si>
    <t>G/TBT/N/KEN/842</t>
  </si>
  <si>
    <t>DKS 936-2:2019 Handling, storage and distribution of liquefied petroleum gas in domestic, commercial, and industrial installations — Code of practice — Part 2: Transportation of LPG in bulk by road, rail and sea</t>
  </si>
  <si>
    <r>
      <rPr>
        <sz val="11"/>
        <rFont val="Calibri"/>
        <family val="0"/>
      </rPr>
      <t>This Kenya Standard specifies the performance requirements for biomass stoves.  This Kenya Standard applies to both domestic and institutional stoves that utilize solid biomass fuels derived from organic products of agriculture and forest systems.</t>
    </r>
  </si>
  <si>
    <t>G/TBT/N/KEN/843</t>
  </si>
  <si>
    <t>DKS 1814:2019 Biomass stoves — Performance requirements</t>
  </si>
  <si>
    <t>G/TBT/N/KOR/813</t>
  </si>
  <si>
    <t>97.030 - Aparatos electrodomésticos en general</t>
  </si>
  <si>
    <t>G/TBT/N/KOR/814</t>
  </si>
  <si>
    <t>Outdoor exercise equipment</t>
  </si>
  <si>
    <t>97.220 - Equipos e instalaciones deportivas</t>
  </si>
  <si>
    <t>Consumer Product Safety Division
Bureau of Product Safety Policy
Korean Agency for Technology and Standards
93, Isu-ro, Maengdong-myeon, Eumseong-gun, Chungcheongbuk-do, 27737
Republic of Korea
Tel.:  (+82) 43 870 5460
Fax:  (+82) 43 870 5677
E-mail:  consumer1@korea.kr
Website:  http://www.kats.go.kr</t>
  </si>
  <si>
    <t>A draft of safety criteria for outdoor exercise equipment(2 pages, available in Korean), Annex: A draft of safety criteria for outdoor exercise equipment(24 pages, available in Korean)</t>
  </si>
  <si>
    <t>Safety requirements, Testing methods and Labelling requirement etc. for Outdoor exercise equipment</t>
  </si>
  <si>
    <t>G/TBT/N/KWT/480</t>
  </si>
  <si>
    <t>All products fall under scope of KWS IEC 60317-1:2019 Specifications for particular types of winding wires - Part 1: Polyvinyl acetal enamelled round copper wire, class 105 ICS 29.060.10</t>
  </si>
  <si>
    <t>Specifications for particular types of winding wires - Part 1: Polyvinyl acetal enamelled round copper wire, class 105</t>
  </si>
  <si>
    <r>
      <rPr>
        <sz val="11"/>
        <rFont val="Calibri"/>
        <family val="0"/>
      </rPr>
      <t>specifies the general requirements of enamelled
round copper winding wires of class 105 with a sole coating based on polyvinyl
acetal resin, which may be modified providing it retains the chemical identity
of the original resin and meets all specified wire requirements</t>
    </r>
  </si>
  <si>
    <t>G/TBT/N/KWT/481</t>
  </si>
  <si>
    <t>All products fall under scope of KWS GSO IEC 60669-2-3:2019 Switches for household and similar fixed electrical installations - Part 2-3: Particular requirements - Time-delay switches (TDS) ICS 29.120.40</t>
  </si>
  <si>
    <t>Switches for household and similar fixed electrical installations - Part 2-3: Particular requirements - Time-delay switches (TDS)</t>
  </si>
  <si>
    <r>
      <rPr>
        <sz val="11"/>
        <rFont val="Calibri"/>
        <family val="0"/>
      </rPr>
      <t>This part of IEC 60669 applies to time-delay switches (hereinafter referred to as TDS) with a rated
voltage not exceeding 440 V and a rated current not exceeding 63 A, intended
for household and similar fixed electrical installations, either indoors or
outdoors, operated by hand and/or by remote control.</t>
    </r>
  </si>
  <si>
    <t>G/TBT/N/KWT/482</t>
  </si>
  <si>
    <t>All products fall under scope of KWS IEC 60947-3:2019 Low-voltage switchgear and controlgear - Part 3: Switches, disconnectors, switch-disconnectors and fuse-combination units ICS 29.130.20</t>
  </si>
  <si>
    <t>29.130.20 - Aparamenta de baja tensión</t>
  </si>
  <si>
    <t>Low-voltage switchgear and controlgear - Part 3: Switches, disconnectors, switch-disconnectors and fuse-combination units</t>
  </si>
  <si>
    <r>
      <rPr>
        <sz val="11"/>
        <rFont val="Calibri"/>
        <family val="0"/>
      </rPr>
      <t>applies to switches, disconnectors, switch-disconnectors and fuse-combination units to be used in distribution
circuits and motor circuits of which the rated voltage does not exceed 1 000 V
a.c. or 1 500 V d.c. The manufacturer shall specify the type, ratings and
characteristics according to the relevant standard of any incorporated fuses.</t>
    </r>
  </si>
  <si>
    <t>G/TBT/N/PER/112</t>
  </si>
  <si>
    <t>121190 - - Los demás; 130190 - - Los demás; 130219 - -- Los demás; 293295 - -- Tetrahidrocannabinoles (todos los isómeros); 300490 - - Los demás</t>
  </si>
  <si>
    <r>
      <rPr>
        <sz val="11"/>
        <rFont val="Calibri"/>
        <family val="0"/>
      </rPr>
      <t>Reglamento de la Ley 30681, Ley que regula el uso medicinal y terapéutico, del Cannabis y sus derivados.</t>
    </r>
  </si>
  <si>
    <r>
      <rPr>
        <sz val="11"/>
        <rFont val="Calibri"/>
        <family val="0"/>
      </rPr>
      <t xml:space="preserve">El Presente Reglamento tiene por objeto: </t>
    </r>
    <r>
      <rPr>
        <sz val="11"/>
        <color indexed="8"/>
        <rFont val="Calibri"/>
        <family val="0"/>
      </rPr>
      <t xml:space="preserve">
</t>
    </r>
    <r>
      <rPr>
        <sz val="11"/>
        <color indexed="8"/>
        <rFont val="Calibri"/>
        <family val="0"/>
      </rPr>
      <t>- Establecer las normas que regulan el uso medicinal y terapéutico de cannabis y sus derivados.</t>
    </r>
    <r>
      <rPr>
        <sz val="11"/>
        <color indexed="8"/>
        <rFont val="Calibri"/>
        <family val="0"/>
      </rPr>
      <t xml:space="preserve">
</t>
    </r>
    <r>
      <rPr>
        <sz val="11"/>
        <color indexed="8"/>
        <rFont val="Calibri"/>
        <family val="0"/>
      </rPr>
      <t>- Establecer información sobre los requisitos en el otorgamiento de licencias para investigación, producción, importación y comercialización, que permitan el acceso de cannabis medicinal y sus derivados.</t>
    </r>
  </si>
  <si>
    <t>G/TBT/N/SAU/1103</t>
  </si>
  <si>
    <t>33.160.20 - Receptores de radio</t>
  </si>
  <si>
    <t>Saudi Standards, Metrology and Quality Organization (SASO)
P.O. BOX: 3437 Riyadh 11471 
Tel: +966(1)4520000 Ext : (1378-1381-1383)
Fax +966(1)4520193
Email: enquirypoint@saso.org.sa</t>
  </si>
  <si>
    <t>Technical specifications of the radio, digital and analog broadcasting receiver for AM/FM/T- DAB+</t>
  </si>
  <si>
    <r>
      <rPr>
        <sz val="11"/>
        <rFont val="Calibri"/>
        <family val="0"/>
      </rPr>
      <t xml:space="preserve">This standard is concerned with </t>
    </r>
    <r>
      <rPr>
        <sz val="11"/>
        <color indexed="8"/>
        <rFont val="Calibri"/>
        <family val="0"/>
      </rPr>
      <t>radio, digital and analog broadcasting receiver for AM/FM/T- DAB+</t>
    </r>
    <r>
      <rPr>
        <sz val="11"/>
        <color indexed="8"/>
        <rFont val="Calibri"/>
        <family val="0"/>
      </rPr>
      <t>.</t>
    </r>
  </si>
  <si>
    <r>
      <rPr>
        <sz val="11"/>
        <rFont val="Calibri"/>
        <family val="0"/>
      </rPr>
      <t xml:space="preserve">Prescripciones en materia de calidad; Otros; </t>
    </r>
    <r>
      <rPr>
        <sz val="11"/>
        <color indexed="8"/>
        <rFont val="Calibri"/>
        <family val="0"/>
      </rPr>
      <t>This standard will be applied to all producers, manufacturers, importers and retailers who wish to sell radio receivers and all other products which have built-in radio receivers in Saudi Arabia.</t>
    </r>
    <r>
      <rPr>
        <sz val="11"/>
        <color indexed="8"/>
        <rFont val="Calibri"/>
        <family val="0"/>
      </rPr>
      <t xml:space="preserve">
</t>
    </r>
    <r>
      <rPr>
        <sz val="11"/>
        <color indexed="8"/>
        <rFont val="Calibri"/>
        <family val="0"/>
      </rPr>
      <t>This standard details the requirements for an automotive radio receiver and for other receiver types like domestic and portable. it covers devices which can receive terrestrially transmitted AM, FM and T-DAB+ radio services.</t>
    </r>
    <r>
      <rPr>
        <sz val="11"/>
        <color indexed="8"/>
        <rFont val="Calibri"/>
        <family val="0"/>
      </rPr>
      <t>;</t>
    </r>
  </si>
  <si>
    <t>G/TBT/N/SAU/1105</t>
  </si>
  <si>
    <t>Saudi Standards ,Metrology and Quality Organization
P. O .BOX : 3437 Riyadh 11471 
Tel: +966(11)2529999  Ext : (9070-9061)
Fax +966(11)4520193
Email: enquirypoint@saso.gov.sa
http://www.saso.gov.sa</t>
  </si>
  <si>
    <t>Traffic light labeling</t>
  </si>
  <si>
    <r>
      <rPr>
        <sz val="11"/>
        <rFont val="Calibri"/>
        <family val="0"/>
      </rPr>
      <t xml:space="preserve">This technical regulation </t>
    </r>
    <r>
      <rPr>
        <sz val="11"/>
        <color indexed="8"/>
        <rFont val="Calibri"/>
        <family val="0"/>
      </rPr>
      <t xml:space="preserve">concerned with the procedures for nutritional labeling in the form of traffic light on the labels of packaged food products, </t>
    </r>
    <r>
      <rPr>
        <sz val="11"/>
        <color indexed="8"/>
        <rFont val="Calibri"/>
        <family val="0"/>
      </rPr>
      <t>and applies to all packaged food products except for foods excluded from the labels of nutritional labeling as described in article (8).</t>
    </r>
  </si>
  <si>
    <r>
      <rPr>
        <sz val="11"/>
        <rFont val="Calibri"/>
        <family val="0"/>
      </rPr>
      <t xml:space="preserve">Información al consumidor, Etiquetado; Protección de la salud o seguridad humanas; </t>
    </r>
    <r>
      <rPr>
        <sz val="11"/>
        <color indexed="8"/>
        <rFont val="Calibri"/>
        <family val="0"/>
      </rPr>
      <t>public health</t>
    </r>
    <r>
      <rPr>
        <sz val="11"/>
        <color indexed="8"/>
        <rFont val="Calibri"/>
        <family val="0"/>
      </rPr>
      <t>;</t>
    </r>
  </si>
  <si>
    <t>G/TBT/N/USA/1333/Add.1</t>
  </si>
  <si>
    <t>emisiones de gases de efecto invernadero, calidad del aire (ICS: 13.040); vehículos comerciales (ICS: 43.080).</t>
  </si>
  <si>
    <t>13.040 - Calidad del aire; 43.080 - Vehículos industriales</t>
  </si>
  <si>
    <r>
      <rPr>
        <sz val="11"/>
        <rFont val="Calibri"/>
        <family val="0"/>
      </rPr>
      <t>TITLE:  Phase 2 and Tractor-Trailer Amendments
AGENCY: California Air Resources Board, State of California</t>
    </r>
    <r>
      <rPr>
        <sz val="11"/>
        <color indexed="8"/>
        <rFont val="Calibri"/>
        <family val="0"/>
      </rPr>
      <t xml:space="preserve">
</t>
    </r>
    <r>
      <rPr>
        <sz val="11"/>
        <color indexed="8"/>
        <rFont val="Calibri"/>
        <family val="0"/>
      </rPr>
      <t>ACTION:  Rule Adoption
SUMMARY:  Adopts rules regarding the Phase 2 Greenhouse Gas Regulations.</t>
    </r>
    <r>
      <rPr>
        <sz val="11"/>
        <color indexed="8"/>
        <rFont val="Calibri"/>
        <family val="0"/>
      </rPr>
      <t xml:space="preserve">
</t>
    </r>
    <r>
      <rPr>
        <sz val="11"/>
        <color indexed="8"/>
        <rFont val="Calibri"/>
        <family val="0"/>
      </rPr>
      <t>Effective Date: 1 April 2019</t>
    </r>
    <r>
      <rPr>
        <sz val="11"/>
        <color indexed="8"/>
        <rFont val="Calibri"/>
        <family val="0"/>
      </rPr>
      <t xml:space="preserve">
</t>
    </r>
    <r>
      <rPr>
        <sz val="11"/>
        <color indexed="8"/>
        <rFont val="Calibri"/>
        <family val="0"/>
      </rPr>
      <t xml:space="preserve">No. 8-Z, California Regulatory Notice Register 22 February 2019 (pages 284-285):
</t>
    </r>
    <r>
      <rPr>
        <sz val="11"/>
        <color indexed="8"/>
        <rFont val="Calibri"/>
        <family val="0"/>
      </rPr>
      <t>https://oal.ca.gov/wp-content/uploads/sites/166/2019/02/8z-2019.pdf</t>
    </r>
    <r>
      <rPr>
        <sz val="11"/>
        <color indexed="8"/>
        <rFont val="Calibri"/>
        <family val="0"/>
      </rPr>
      <t xml:space="preserve"> </t>
    </r>
    <r>
      <rPr>
        <sz val="11"/>
        <color indexed="8"/>
        <rFont val="Calibri"/>
        <family val="0"/>
      </rPr>
      <t xml:space="preserve">
</t>
    </r>
    <r>
      <rPr>
        <sz val="11"/>
        <color indexed="8"/>
        <rFont val="Calibri"/>
        <family val="0"/>
      </rPr>
      <t xml:space="preserve"> </t>
    </r>
  </si>
  <si>
    <t>06/03/2019</t>
  </si>
  <si>
    <t>G/TBT/N/KWT/484</t>
  </si>
  <si>
    <t>All products fall under scope of KWS IEC 61008-1:2019 Residual current operated circuit-breakers without integral overcurrent protection for household and similar uses (RCCBs) - Part1: General rules ICS 29.120.50</t>
  </si>
  <si>
    <t>29.120.50 - Fusibles y otros dispositivos de protección contra sobreintensidades</t>
  </si>
  <si>
    <t>Residual current operated circuit-breakers without integral overcurrent protection for household and similar uses (RCCBs) - Part1: General rules</t>
  </si>
  <si>
    <r>
      <rPr>
        <sz val="11"/>
        <rFont val="Calibri"/>
        <family val="0"/>
      </rPr>
      <t>applies to residual current operated
circuit-breakers functionally independent of, or functionally dependent on,
line voltage, for household and similar uses, not incorporating overcurrent
protection (hereafter referred to as RCCBs), for rated voltages not exceeding
440 V a.c. with rated frequencies of 50 Hz, 60 Hz or 50/60 Hz and rated
currents not exceeding 125 A, intended principally for protection against shock
hazard</t>
    </r>
  </si>
  <si>
    <t>05/05/2019</t>
  </si>
  <si>
    <t>G/TBT/N/KWT/485</t>
  </si>
  <si>
    <t>All products fall under scope of KWS GSO IEC 61029-2-2:2019 Safety of transportable motor-operated electric tools - Part 2: Particular requirements for radial arm saws ICS 25.140.20</t>
  </si>
  <si>
    <t>25.140.20 - Herramientas eléctricas</t>
  </si>
  <si>
    <t>Safety of transportable motor-operated electric tools - Part 2: Particular requirements for radial arm saws</t>
  </si>
  <si>
    <r>
      <rPr>
        <sz val="11"/>
        <rFont val="Calibri"/>
        <family val="0"/>
      </rPr>
      <t>Applies to radial arm saws intended for cutting wood or similar materials with a blade diameter not
exceeding 260 mm</t>
    </r>
  </si>
  <si>
    <t>G/TBT/N/KWT/486</t>
  </si>
  <si>
    <t>All products fall under scope of KWS GSO IEC 60669-2-4:2019 Switches for household and similar fixed electrical installations - Part 2-4: Particular requirements - Isolating switches ICS 29.120.40</t>
  </si>
  <si>
    <t>Switches for household and similar fixed electrical installations - Part 2-4: Particular requirements - Isolating switches</t>
  </si>
  <si>
    <r>
      <rPr>
        <sz val="11"/>
        <rFont val="Calibri"/>
        <family val="0"/>
      </rPr>
      <t>This part of IEC 60669 applies to manually operated general purpose isolating switches with a rated
voltage not exceeding 440 V and a rated current not exceeding 125 A, intended
for household and similar fixed electrical installations, either indoors or
outdoors.</t>
    </r>
  </si>
  <si>
    <t>G/TBT/N/KWT/487</t>
  </si>
  <si>
    <t>All products fall under scope of KWS IEC 60799:2019 Electrical accessories - Cord sets and interconnection cord sets ICS 29.060.20</t>
  </si>
  <si>
    <t>Electrical accessories - Cord sets and interconnection cord sets</t>
  </si>
  <si>
    <r>
      <rPr>
        <sz val="11"/>
        <rFont val="Calibri"/>
        <family val="0"/>
      </rPr>
      <t>specifies requirements for cord sets and interconnection cord sets for household and similar general purpose equipment</t>
    </r>
  </si>
  <si>
    <t>G/TBT/N/KWT/488</t>
  </si>
  <si>
    <t>All products fall under scope of KWS IEC 60947-2:2019 Low-voltage switchgear and controlgear - Part 2: Circuit-breakers ICS 29.130.20</t>
  </si>
  <si>
    <t>Low-voltage switchgear and controlgear - Part 2: Circuit-breakers</t>
  </si>
  <si>
    <r>
      <rPr>
        <sz val="11"/>
        <rFont val="Calibri"/>
        <family val="0"/>
      </rPr>
      <t>applies to circuit-breakers, the main contacts of which are intended to be connected to circuits, the rated voltage of</t>
    </r>
    <r>
      <rPr>
        <sz val="11"/>
        <color indexed="8"/>
        <rFont val="Calibri"/>
        <family val="0"/>
      </rPr>
      <t xml:space="preserve">
</t>
    </r>
    <r>
      <rPr>
        <sz val="11"/>
        <color indexed="8"/>
        <rFont val="Calibri"/>
        <family val="0"/>
      </rPr>
      <t xml:space="preserve"> which does not exceed 1 000 V a.c. or 1 500 V d.c.; it also contains additional requirements for integrally fused circuit-breakers.</t>
    </r>
  </si>
  <si>
    <t>G/TBT/N/KWT/489</t>
  </si>
  <si>
    <t>All products fall under scope of KWS GSO IEC 61058-2-4:2019 Switches for appliances - Part 2-4: Particular requirements for independently mounted switches ICS 29.120.40</t>
  </si>
  <si>
    <t>Switches for appliances - Part 2-4: Particular requirements for independently mounted switches</t>
  </si>
  <si>
    <r>
      <rPr>
        <sz val="11"/>
        <rFont val="Calibri"/>
        <family val="0"/>
      </rPr>
      <t xml:space="preserve">applies to independently mounted switches for appliances (mechanical or electronic)
actuated by hand, by foot or by other human activity, to operate </t>
    </r>
    <r>
      <rPr>
        <sz val="11"/>
        <color indexed="8"/>
        <rFont val="Calibri"/>
        <family val="0"/>
      </rPr>
      <t>or
control electrical appliances and other equipment for household or similar
purposes with a rated voltage not exceeding 480 V and a rated current not
exceeding 63 A</t>
    </r>
  </si>
  <si>
    <t>G/TBT/N/KWT/490</t>
  </si>
  <si>
    <t>All products fall under scope of KWS GSO IEC 61058-2-5:2019 Switches for appliances - Part 2-5: Particular requirements for change-over selectors ICS 29.120.40</t>
  </si>
  <si>
    <t>Switches for appliances - Part 2-5: Particular requirements for change-over selectors</t>
  </si>
  <si>
    <r>
      <rPr>
        <sz val="11"/>
        <rFont val="Calibri"/>
        <family val="0"/>
      </rPr>
      <t>applies to change-over selectors (mechanical or electronic) for appliances actuated by hand, by foot
or by other human activity, to operate or control electrical appliances and
other equipment for household or similar purposes with a rated voltage not
exceeding 480 V and a rated current not exceeding 63 A</t>
    </r>
  </si>
  <si>
    <t>G/TBT/N/KWT/491</t>
  </si>
  <si>
    <t>All products fall under scope of KWS GSO IEC 60227-7:2019 Polyvinyl chloride insulated cables of rated voltages up to and including 450/750 V - Part 7: Flexible cables screened and unscreened with two or more conductors ICS 29.060.20</t>
  </si>
  <si>
    <t>Polyvinyl chloride insulated cables of rated voltages up to and including 450/750 V - Part 7: Flexible cables screened and unscreened with two or more conductors</t>
  </si>
  <si>
    <r>
      <rPr>
        <sz val="11"/>
        <rFont val="Calibri"/>
        <family val="0"/>
      </rPr>
      <t xml:space="preserve">details the particular specifications for polyvinyl chloride insulated, screened and unscreened
control cables of rated voltages up to and including 300/500 V. </t>
    </r>
  </si>
  <si>
    <t>G/TBT/N/KWT/492</t>
  </si>
  <si>
    <t>All products fall under scope of KWS GSO IEC 60227-5:2019 Polyvinyl chloride insulated cables of rated voltages up to and including 450/750 V - Part 5: Flexible cables (cords) ICS 29.060.20</t>
  </si>
  <si>
    <t>Polyvinyl chloride insulated cables of rated voltages up to and including 450/750 V - Part 5: Flexible cables (cords)</t>
  </si>
  <si>
    <r>
      <rPr>
        <sz val="11"/>
        <rFont val="Calibri"/>
        <family val="0"/>
      </rPr>
      <t>IEC 60227-5:2011 details the particular specifications for polyvinyl chloride insulated flexible cables (cords), of rated voltages up to and including 300/500 V.</t>
    </r>
  </si>
  <si>
    <t>G/TBT/N/KWT/493</t>
  </si>
  <si>
    <t>All products fall under scope of KWS GSO IEC 60227-4:2019 Polyvinyl chloride insulated cables of rated voltages up to and including 450/750 V - Part 4: Sheathed cables for fixed wiring ICS 29.060.20</t>
  </si>
  <si>
    <t>Polyvinyl chloride insulated cables of rated voltages up to and including 450/750 V - Part 4: Sheathed cables for fixed wiring</t>
  </si>
  <si>
    <r>
      <rPr>
        <sz val="11"/>
        <rFont val="Calibri"/>
        <family val="0"/>
      </rPr>
      <t>Details the particular specification for light polyvinyl chloride sheathed cables of rated voltage of
300/500 V</t>
    </r>
  </si>
  <si>
    <t>G/TBT/N/KWT/494</t>
  </si>
  <si>
    <t>All products fall under scope of KWS GSO IEC 61558-2-5:2019 Safety of transformers, reactors, power supply units and combinations thereof - Part 2-5: Particular requirements and test for transformer for shavers, power supply units for shavers and shaver supply units ICS 29.180</t>
  </si>
  <si>
    <t>29.180 - Transformadores. Reactancias</t>
  </si>
  <si>
    <t>Safety of transformers, reactors, power supply units and combinations thereof - Part 2-5: Particular requirements and test for transformer for shavers, power supply units for shavers and shaver supply units</t>
  </si>
  <si>
    <r>
      <rPr>
        <b/>
        <sz val="11"/>
        <rFont val="Calibri"/>
        <family val="0"/>
      </rPr>
      <t>D</t>
    </r>
    <r>
      <rPr>
        <sz val="11"/>
        <color indexed="8"/>
        <rFont val="Calibri"/>
        <family val="0"/>
      </rPr>
      <t>eals with the safety of shaver transformers, power supply units incorporating a
shaver transformer, and shaver supply units. Shaver transformers incorporating
electronic circuits are also covered by this standard</t>
    </r>
  </si>
  <si>
    <t>G/TBT/N/KWT/495</t>
  </si>
  <si>
    <t>All products fall under scope of KWS IEC 61549:2019 Miscellaneous lamps ICS 29.140.20</t>
  </si>
  <si>
    <t>29.140.20 - Lámparas de incandescencia</t>
  </si>
  <si>
    <t>Miscellaneous lamps</t>
  </si>
  <si>
    <r>
      <rPr>
        <sz val="11"/>
        <rFont val="Calibri"/>
        <family val="0"/>
      </rPr>
      <t>Relevant to lamps not covered elsewhere in the scope
of existing IEC standards.</t>
    </r>
  </si>
  <si>
    <t>G/TBT/N/KWT/496</t>
  </si>
  <si>
    <t>All products fall under scope of KWS GSO IEC 61347-2-13:2019 Lamp controlgear - Part 2-13: Particular requirements for d.c. ora.c. supplied electronic controlgear for LED modules ICS 29.140.99</t>
  </si>
  <si>
    <t>29.140.99 - Otras normas relativas a las lámparas</t>
  </si>
  <si>
    <t>Lamp controlgear - Part 2-13: Particular requirements for d.c. ora.c. supplied electronic controlgear for LED modules</t>
  </si>
  <si>
    <r>
      <rPr>
        <sz val="11"/>
        <rFont val="Calibri"/>
        <family val="0"/>
      </rPr>
      <t xml:space="preserve">specifies particular safety requirements for battery supplied electronic controlgear for maintained and
non-maintained emergency lighting purposes. It includes specific requirements
for electronic controlgear and control units for self-contained luminaires for
emergency lighting as specified by IEC 60598-2-22. </t>
    </r>
  </si>
  <si>
    <t>G/TBT/N/KWT/497</t>
  </si>
  <si>
    <t>All products fall under scope of KWS GSO IEC 61347-2-7:2019 Lamp controlgear - Part 2-7: Particular requirements for battery supplied electronic controlgear for emergency lighting (self-contained) ICS 29.140.99</t>
  </si>
  <si>
    <t>Lamp controlgear - Part 2-7: Particular requirements for battery supplied electronic controlgear for emergency lighting (self-contained)</t>
  </si>
  <si>
    <t>G/TBT/N/KWT/498</t>
  </si>
  <si>
    <t>All products fall under scope of KWS IEC 61242:2019 Electrical accessories - Cable reels for household and similar purposes ICS 29.060</t>
  </si>
  <si>
    <t>29.060 - Conductores y cables eléctricos</t>
  </si>
  <si>
    <t>Electrical accessories - Cable reels for household and similar purposes</t>
  </si>
  <si>
    <r>
      <rPr>
        <sz val="11"/>
        <rFont val="Calibri"/>
        <family val="0"/>
      </rPr>
      <t>Applies to cable reels for a.c. only, provided
with a non-detachable flexible cable with a rated voltage above 50V and not exceeding
250 V for single-phase cable reels and above 50 V and not exceeding 440 V for
all other cable reels, and a rated current not exceeding 16 A.</t>
    </r>
  </si>
  <si>
    <t>G/TBT/N/KWT/499</t>
  </si>
  <si>
    <t>All products fall under scope of KWS GSO IEC 61184:2019 Bayonet lampholders ICS 29.140.10</t>
  </si>
  <si>
    <t>29.140.10 - Casquillos y portalámparas</t>
  </si>
  <si>
    <t>Bayonet lampholders</t>
  </si>
  <si>
    <r>
      <rPr>
        <sz val="11"/>
        <rFont val="Calibri"/>
        <family val="0"/>
      </rPr>
      <t>This document applies to bayonet lampholders B15d and B22d for connection of lamps and semi-luminaires to a supply voltage of 250 V.</t>
    </r>
    <r>
      <rPr>
        <sz val="11"/>
        <color indexed="8"/>
        <rFont val="Calibri"/>
        <family val="0"/>
      </rPr>
      <t xml:space="preserve">
</t>
    </r>
    <r>
      <rPr>
        <sz val="11"/>
        <color indexed="8"/>
        <rFont val="Calibri"/>
        <family val="0"/>
      </rPr>
      <t>This document also covers lampholders which are integral with a luminaire or intended to be built into appliances. It covers the requirements for the lampholder only</t>
    </r>
  </si>
  <si>
    <t>G/TBT/N/KWT/500</t>
  </si>
  <si>
    <t>All products fall under scope of KWS GSO IEC 61029-2-5:2019 Safety of transportable motor-operated electric tools - Part 2: Particular requirements for band saws ICS 25.140.20</t>
  </si>
  <si>
    <t>Safety of transportable motor-operated electric tools - Part 2: Particular requirements for band saws</t>
  </si>
  <si>
    <r>
      <rPr>
        <sz val="11"/>
        <rFont val="Calibri"/>
        <family val="0"/>
      </rPr>
      <t>Applies to transportable band saws having a length of saw band not more than 2 500 mm and band wheels
having a diameter of not more than 315 mm</t>
    </r>
  </si>
  <si>
    <t>G/TBT/N/KWT/501</t>
  </si>
  <si>
    <t>All products fall under scope of KWS GSO IEC 61029-2-4:2019 Safety of transportable motor-operated electric tools - Part 2: Particular requirements for bench grinders ICS 25.140.20</t>
  </si>
  <si>
    <t>Safety of transportable motor-operated electric tools - Part 2: Particular requirements for bench grinders</t>
  </si>
  <si>
    <r>
      <rPr>
        <sz val="11"/>
        <rFont val="Calibri"/>
        <family val="0"/>
      </rPr>
      <t>Applies to bench grinders with a wheel diameter not exceeding 200 mm and a peripheral speed not exceeding
50 m/s.</t>
    </r>
  </si>
  <si>
    <t>G/TBT/N/KWT/502</t>
  </si>
  <si>
    <t>All products fall under scope of KWS GSO IEC 61029-2-3:2019 Safety of transportable motor-operated electric tools - Part 2: Particular requirements for planers and thicknessers ICS 25.140.20</t>
  </si>
  <si>
    <t>Safety of transportable motor-operated electric tools - Part 2: Particular requirements for planers and thicknessers</t>
  </si>
  <si>
    <r>
      <rPr>
        <sz val="11"/>
        <rFont val="Calibri"/>
        <family val="0"/>
      </rPr>
      <t>Applies to transportable planers and thicknessers with a maximum planing width of 260 mm</t>
    </r>
  </si>
  <si>
    <t>G/TBT/N/KWT/503</t>
  </si>
  <si>
    <t>All products fall under scope of KWS IEC 60317-2:2019 Specifications for particular types of winding wires - Part 2: Solderable polyurethane enamelled round copper wire, class 130, with a bonding layer ICS 29.060.10</t>
  </si>
  <si>
    <t>Specifications for particular types of winding wires - Part 2: Solderable polyurethane enamelled round copper wire, class 130, with a bonding layer</t>
  </si>
  <si>
    <r>
      <rPr>
        <sz val="11"/>
        <rFont val="Calibri"/>
        <family val="0"/>
      </rPr>
      <t xml:space="preserve">specifies the requirements of solderable enamelled round copper winding wire of class 130 with a dual coating. The
underlying coating is based on polyurethane resin, which may be modified
providing it retains the chemical identity of the original resin and meets all
specified wire requirements. </t>
    </r>
  </si>
  <si>
    <t>G/TBT/N/KWT/504</t>
  </si>
  <si>
    <t>All products fall under scope of KWS IEC 60317-3:2019 Specifications for particular types of winding wires - Part 3: Polyester enamelled round copper wire, class 155 ICS 29.060.10</t>
  </si>
  <si>
    <t>Specifications for particular types of winding wires - Part 3: Polyester enamelled round copper wire, class 155</t>
  </si>
  <si>
    <r>
      <rPr>
        <sz val="11"/>
        <rFont val="Calibri"/>
        <family val="0"/>
      </rPr>
      <t xml:space="preserve">Specifies the requirements of enamelled round copper winding wire of class 155 with a sole coating based on polyester resin,
which may be modified provided it retains the chemical identity of the original
resin and meets all specified wire requirements. </t>
    </r>
  </si>
  <si>
    <t>G/TBT/N/KWT/505</t>
  </si>
  <si>
    <t>All products fall under scope of KWS GSO IEC 60245-8:2019 Rubber insulated cables - Rated voltages up to and including 450/750 V - Part 8: Cords for applications requiring high flexibility ICS 29.060.20</t>
  </si>
  <si>
    <t>Rubber insulated cables - Rated voltages up to and including 450/750 V - Part 8: Cords for applications requiring high flexibility</t>
  </si>
  <si>
    <r>
      <rPr>
        <sz val="11"/>
        <rFont val="Calibri"/>
        <family val="0"/>
      </rPr>
      <t xml:space="preserve">details the particular specifications for rubber insulated and textile braid covered cords of rated
voltage 300/300 V, for use in applications where high flexibility is required,
for example iron cords. This consolidated version consists of the first edition
(1998) its amendment 1 (2003) and its amendment 2 (2011). </t>
    </r>
  </si>
  <si>
    <t>G/TBT/N/KWT/506</t>
  </si>
  <si>
    <t>All products fall under scope of KWS GSO IEC 60245-7:2019 Rubber insulated cables - Rated voltages up to and including 450/750 V - Part 7: Heat resistant ethylene-vinyl acetate rubber insulated cables ICS 29.060.20</t>
  </si>
  <si>
    <t>Rubber insulated cables - Rated voltages up to and including 450/750 V - Part 7: Heat resistant ethylene-vinyl acetate rubber insulated cables</t>
  </si>
  <si>
    <r>
      <rPr>
        <sz val="11"/>
        <rFont val="Calibri"/>
        <family val="0"/>
      </rPr>
      <t>Details the particular specifications for ethylene-vinylacerate rubber insulated cables of rated
voltages up to and including 450/750 V.</t>
    </r>
  </si>
  <si>
    <t>G/TBT/N/KWT/507</t>
  </si>
  <si>
    <t>All products fall under scope of KWS GSO IEC 60245-6:2019 Rubber insulated cables - Rated voltages up to and including 450/750 V - Part 6: Arc welding electrode cables ICS 29.060.20</t>
  </si>
  <si>
    <t>Rubber insulated cables - Rated voltages up to and including 450/750 V - Part 6: Arc welding electrode cables</t>
  </si>
  <si>
    <r>
      <rPr>
        <sz val="11"/>
        <rFont val="Calibri"/>
        <family val="0"/>
      </rPr>
      <t>Details the particular specifications for rubber insulated lift arc welding electrode cables.</t>
    </r>
  </si>
  <si>
    <t>G/TBT/N/KWT/508</t>
  </si>
  <si>
    <t>All products fall under scope of KWS GSO IEC 60245-5:2019 Rubber insulated cables - Rated voltages up to and including 450/750 V - Part 5: Lift cables ICS 29.060.20</t>
  </si>
  <si>
    <t>Rubber insulated cables - Rated voltages up to and including 450/750 V - Part 5: Lift cables</t>
  </si>
  <si>
    <r>
      <rPr>
        <sz val="11"/>
        <rFont val="Calibri"/>
        <family val="0"/>
      </rPr>
      <t>Details the particular specifications for rubber insulated lift cables of rated voltage of 300/500 V.</t>
    </r>
  </si>
  <si>
    <t>G/TBT/N/KWT/509</t>
  </si>
  <si>
    <t>All products fall under scope of KWS GSO IEC 60245-3:2019 Rubber insulated cables - Rated voltages up to and including 450/750 V - Part 3: Heat resistant silicone insulated cables ICS 29.060.20</t>
  </si>
  <si>
    <t>Rubber insulated cables - Rated voltages up to and including 450/750 V - Part 3: Heat resistant silicone insulated cables</t>
  </si>
  <si>
    <r>
      <rPr>
        <sz val="11"/>
        <rFont val="Calibri"/>
        <family val="0"/>
      </rPr>
      <t>Details the particular specifications for silicone rubber insulated cables of rated voltage of 300/500
V.</t>
    </r>
  </si>
  <si>
    <t>G/TBT/N/KWT/510</t>
  </si>
  <si>
    <t>All products fall under scope of KWS IEC 62020:2019 Electrical accessories - Residual current monitors for household and similar uses (RCMs) ICS 29.120.50</t>
  </si>
  <si>
    <t>Electrical accessories - Residual current monitors for household and similar uses (RCMs)</t>
  </si>
  <si>
    <r>
      <rPr>
        <sz val="11"/>
        <rFont val="Calibri"/>
        <family val="0"/>
      </rPr>
      <t>Applies to residual current monitors having
 ated voltages not exceeding 440 V a.c. and rated currents not exceeding 125 A
for household and similar purposes. This standard applies to monitors
performing simultaneously the functions of detection of the residual current,
or comparison of the value of this current with the residual operating current
of the device and of providing the prescribed warning signal(s) when the
residual current exceeds this value</t>
    </r>
  </si>
  <si>
    <t>G/TBT/N/KWT/511</t>
  </si>
  <si>
    <t>All products fall under scope of KWS GSO IEC 61558-2-7:2019 Safety of power transformers, power supplies, reactors and similar products - Part 2-7: Particular requirements and tests for transformers and power supplies for toys ICS 29.180</t>
  </si>
  <si>
    <t>Safety of power transformers, power supplies, reactors and similar products - Part 2-7: Particular requirements and tests for transformers and power supplies for toys</t>
  </si>
  <si>
    <r>
      <rPr>
        <sz val="11"/>
        <rFont val="Calibri"/>
        <family val="0"/>
      </rPr>
      <t>deals with safety aspects of transformers for toys and power supplies incorporating transformers for toys
such as electrical, thermal and mechanical safety. This second edition cancels
and replaces the first edition published in 1997. It constitutes a technical
revision. The main changes consist of updating this Part 2-7, in accordance
with Part 1, edition 2, and adding power supplies to the scope. This Part 2-7
has the status of a group safety publication in accordance with IEC Guide 104.</t>
    </r>
  </si>
  <si>
    <t>G/TBT/N/KWT/512</t>
  </si>
  <si>
    <t>All products fall under scope of KWS IEC 61540:2019 Electrical accessories - Portable residual current devices without integral overcurrent protection for household and similar use (PRCDs) ICS 29.120.01</t>
  </si>
  <si>
    <t>29.120.01 - Accesorios eléctricos en general</t>
  </si>
  <si>
    <t>Electrical accessories - Portable residual current devices without integral overcurrent protection for household and similar use (PRCDs)</t>
  </si>
  <si>
    <r>
      <rPr>
        <sz val="11"/>
        <rFont val="Calibri"/>
        <family val="0"/>
      </rPr>
      <t>Applies to portable devices consisting of a plug, a residual current device (RCD) and one or more socket-outlets or a
provision for connection. They do not incorporate overcurrent protection. They
are intended for single-phase circuits for rated currents not exceeding 16 A
for rated voltages not exceeding 250 V a.c., or for rated current not exceeding
32 A for rated voltages not exceeding 130 V a.c. to earth</t>
    </r>
  </si>
  <si>
    <t>G/TBT/N/KWT/513</t>
  </si>
  <si>
    <t>All products fall under scope of KWS IEC 61347-1:2019 Lamp controlgear - Part 1: General and safety requirements ICS 29.140.99</t>
  </si>
  <si>
    <t>Lamp controlgear - Part 1: General and safety requirements</t>
  </si>
  <si>
    <r>
      <rPr>
        <sz val="11"/>
        <rFont val="Calibri"/>
        <family val="0"/>
      </rPr>
      <t>specifies general and safety requirements for lamp controlgear for use on d.c. supplies up to 250 V and/or a.c. supplies up
to 1 000 V at 50 Hz or 60 Hz</t>
    </r>
  </si>
  <si>
    <t>G/TBT/N/KWT/514</t>
  </si>
  <si>
    <t>All products fall under scope of KWS GSO IEC 61029-2-10:2019 Safety of transportable motor-operated electric tools - Part 2-10: Particular requirements for cutting-off grinders ICS 25.140.20</t>
  </si>
  <si>
    <t>Safety of transportable motor-operated electric tools - Part 2-10: Particular requirements for cutting-off grinders</t>
  </si>
  <si>
    <r>
      <rPr>
        <sz val="11"/>
        <rFont val="Calibri"/>
        <family val="0"/>
      </rPr>
      <t>This standard applies to cutting-off grinders for cutting metal. The diameter of the plain abrasive cutting-off
wheel is less than 406 mm</t>
    </r>
  </si>
  <si>
    <t>G/TBT/N/KWT/515</t>
  </si>
  <si>
    <t>All products fall under scope of KWS GSO IEC 61029-2-6:2019 Safety of transportable motor-operated electric tools - Part 2: Particular requirements for diamond drills with water supply ICS 25.140.20</t>
  </si>
  <si>
    <t>Safety of transportable motor-operated electric tools - Part 2: Particular requirements for diamond drills with water supply</t>
  </si>
  <si>
    <r>
      <rPr>
        <sz val="11"/>
        <rFont val="Calibri"/>
        <family val="0"/>
      </rPr>
      <t>Applies to transportable diamond drills with water supply having a drill bit diameter of not more than
250 mm</t>
    </r>
  </si>
  <si>
    <t>G/TBT/N/KWT/516</t>
  </si>
  <si>
    <t>All products fall under scope of KWS IEC 60227-1:2019 Polyvinyl chloride insulated cables of rated voltages up to and including 450/750 V - Part 1: General requirements ICS 29.060.20</t>
  </si>
  <si>
    <t>Polyvinyl chloride insulated cables of rated voltages up to and including 450/750 V - Part 1: General requirements</t>
  </si>
  <si>
    <r>
      <rPr>
        <sz val="11"/>
        <rFont val="Calibri"/>
        <family val="0"/>
      </rPr>
      <t>Applies to rigid and flexible cables with
insulation, and sheath if any, based on polyvinyl chloride, of rated voltages
Uo/U up to and including 450/750 V used in power installations of nominal
voltage not exceeding 450/750 V a.c. The particular types of cables are
specified in IEC 60227-3, IEC 60227-4, etc</t>
    </r>
  </si>
  <si>
    <t>G/TBT/N/KWT/517</t>
  </si>
  <si>
    <t>All products fall under scope of KWS GSO IEC 60227-6:2019 Polyvinyl chloride insulated cables of rated voltages up to and including 450/750 V - Part 6: Lift cables and cables for flexible connections ICS 29.060.20</t>
  </si>
  <si>
    <t>Polyvinyl chloride insulated cables of rated voltages up to and including 450/750 V - Part 6: Lift cables and cables for flexible connections</t>
  </si>
  <si>
    <r>
      <rPr>
        <sz val="11"/>
        <rFont val="Calibri"/>
        <family val="0"/>
      </rPr>
      <t>Details the particular
specifications for both circular and flat lift cables and cables for flexible
connections of rated voltages up to and including 450/750 V. Each cable
complies with the appropriate requirements given in IEC 60227-1, and with the
particular requirements of this part of IEC 60227.</t>
    </r>
  </si>
  <si>
    <t>G/TBT/N/KWT/518</t>
  </si>
  <si>
    <t>All products fall under scope of KWS GSO IEC 60974-11:2019 Arc welding equipment - Part 11: Electrode holders ICS 25.160.30</t>
  </si>
  <si>
    <t>25.160.30 - Equipo de soldeo</t>
  </si>
  <si>
    <t>Arc welding equipment - Part 11: Electrode holders</t>
  </si>
  <si>
    <r>
      <rPr>
        <sz val="11"/>
        <rFont val="Calibri"/>
        <family val="0"/>
      </rPr>
      <t xml:space="preserve">applicable to electrode holders for manual metal arc welding with electrodes up to 10 mm in diameter.
It is not applicable to electrode holders for underwater welding. This part of
IEC 60974 specifies safety and performance requirements </t>
    </r>
    <r>
      <rPr>
        <sz val="11"/>
        <color indexed="8"/>
        <rFont val="Calibri"/>
        <family val="0"/>
      </rPr>
      <t>of electrode holders. This
third edition cancels and replaces the second edition published in 2004</t>
    </r>
  </si>
  <si>
    <t>G/TBT/N/KWT/519</t>
  </si>
  <si>
    <t>All products fall under scope of KWS IEC 60317-0-6:2019 Specifications for particular types of winding wires - Part 0-6: General requirements - Glass-fibre wound resin or varnish impregnated, bare or enamelled round copper wire ICS 29.060.10</t>
  </si>
  <si>
    <t>Specifications for particular types of winding wires - Part 0-6: General requirements - Glass-fibre wound resin or varnish impregnated, bare or enamelled round copper wire</t>
  </si>
  <si>
    <r>
      <rPr>
        <sz val="11"/>
        <rFont val="Calibri"/>
        <family val="0"/>
      </rPr>
      <t>specifies general requirements of glass-fibre wound resin or varnish</t>
    </r>
    <r>
      <rPr>
        <sz val="11"/>
        <color indexed="8"/>
        <rFont val="Calibri"/>
        <family val="0"/>
      </rPr>
      <t xml:space="preserve">
</t>
    </r>
    <r>
      <rPr>
        <sz val="11"/>
        <color indexed="8"/>
        <rFont val="Calibri"/>
        <family val="0"/>
      </rPr>
      <t>impregnated, bare or enamelled, round copper winding wires</t>
    </r>
  </si>
  <si>
    <t>G/TBT/N/KWT/520</t>
  </si>
  <si>
    <t>All products fall under scope of KWS GSO IEC 61008-2-1:2019 Residual current operated circuit-breakers without integral overcurrent protection for household and similar uses (RCCB's). Part 2-1: Applicability of the general rules to RCCB's functionally independent of line voltage ICS 29.120.40</t>
  </si>
  <si>
    <t>Residual current operated circuit-breakers without integral overcurrent protection for household and similar uses (RCCB's). Part 2-1: Applicability of the general rules to RCCB's functionally independent of line voltage</t>
  </si>
  <si>
    <r>
      <rPr>
        <sz val="11"/>
        <rFont val="Calibri"/>
        <family val="0"/>
      </rPr>
      <t>this International Standard applies to RCCB's functionally independent of</t>
    </r>
    <r>
      <rPr>
        <sz val="11"/>
        <color indexed="8"/>
        <rFont val="Calibri"/>
        <family val="0"/>
      </rPr>
      <t xml:space="preserve">
</t>
    </r>
    <r>
      <rPr>
        <sz val="11"/>
        <color indexed="8"/>
        <rFont val="Calibri"/>
        <family val="0"/>
      </rPr>
      <t>line voltage, for household and similar uses, not incorporating overcurrent</t>
    </r>
    <r>
      <rPr>
        <sz val="11"/>
        <color indexed="8"/>
        <rFont val="Calibri"/>
        <family val="0"/>
      </rPr>
      <t xml:space="preserve">
</t>
    </r>
    <r>
      <rPr>
        <sz val="11"/>
        <color indexed="8"/>
        <rFont val="Calibri"/>
        <family val="0"/>
      </rPr>
      <t>protection, for rated voltages not exceeding 440 V a.c. and rated currents</t>
    </r>
    <r>
      <rPr>
        <sz val="11"/>
        <color indexed="8"/>
        <rFont val="Calibri"/>
        <family val="0"/>
      </rPr>
      <t xml:space="preserve">
</t>
    </r>
    <r>
      <rPr>
        <sz val="11"/>
        <color indexed="8"/>
        <rFont val="Calibri"/>
        <family val="0"/>
      </rPr>
      <t>not exceeding 125 A, intended principally for protection against electric</t>
    </r>
    <r>
      <rPr>
        <sz val="11"/>
        <color indexed="8"/>
        <rFont val="Calibri"/>
        <family val="0"/>
      </rPr>
      <t xml:space="preserve">
</t>
    </r>
    <r>
      <rPr>
        <sz val="11"/>
        <color indexed="8"/>
        <rFont val="Calibri"/>
        <family val="0"/>
      </rPr>
      <t>shock hazard</t>
    </r>
  </si>
  <si>
    <t>G/TBT/N/KWT/521</t>
  </si>
  <si>
    <t>All products fall under scope of KWS GSO IEC 61008-2-2:2019 Residual current operated circuit-breakers without integral overcurrent protection for household and similar uses (RCCB's). Part 2-2: Applicability of the general rules to RCCB's functionally dependent on line voltage ICS 29.120.50</t>
  </si>
  <si>
    <t>Residual current operated circuit-breakers without integral overcurrent protection for household and similar uses (RCCB's). Part 2-2: Applicability of the general rules to RCCB's functionally dependent on line voltage</t>
  </si>
  <si>
    <t>G/TBT/N/TZA/242</t>
  </si>
  <si>
    <t>TDC 3(6085) P3 Textiles – Woven, non-woven, Knitted and Lace Household Curtain and Drapery fabrics – Specifications</t>
  </si>
  <si>
    <t>This Draft Tanzania Standard covers the performance specification required for all woven, knitted, stitch bonded and crocheted lace fabrics, bleached, dyed, printed, striped or checked meant for household curtain and drapery.
For those properties where fabric direction .is pertinent, these requirements apply to the length and width directions for woven fabrics, and to both the course and wale directions of a knitted fabric.</t>
  </si>
  <si>
    <t xml:space="preserve">Información al consumidor, Etiquetado; Prescripciones en materia de calidad; </t>
  </si>
  <si>
    <t>G/TBT/N/TZA/243</t>
  </si>
  <si>
    <t>TDC 3(6086) P3 Textiles – Upholstery fabric Specification</t>
  </si>
  <si>
    <t>This draft Tanzania Standard specifies the requirements for upholstery fabrics of woven, knitted, flocked-pile, and velour types (all of which may be latex-backed) suitable for use in the manufacture of upholstered furniture for contract or domestic use, and which can also be used in the manufacture of movable office partitions, Polyvinyl chloride (PV) coated fabric and Polyurethane (PU) coated fabrics
This standard does not cover Long pile fabrics.</t>
  </si>
  <si>
    <t>G/TBT/N/TZA/244</t>
  </si>
  <si>
    <t>TDC 3(6087) P3 Textiles – Woven handkerchief performance – Specifications</t>
  </si>
  <si>
    <t>This Draft Tanzania Standard describe the requirements and constructional details for handkerchiefs. It is not applicable to lace fabrics which are used primarily to decorate handkerchiefs (lace border).
This Draft Tanzania Standard does not address all of the safety concerns, if any, associated with its use. It is the responsibility of the user of this standard to establish appropriate safety and health practices and determine the applicability of regulatory limitations prior to use</t>
  </si>
  <si>
    <r>
      <rPr>
        <sz val="11"/>
        <color indexed="9"/>
        <rFont val="Calibri"/>
        <family val="2"/>
      </rPr>
      <t xml:space="preserve">Productos abarcados
</t>
    </r>
    <r>
      <rPr>
        <i/>
        <sz val="8"/>
        <color indexed="9"/>
        <rFont val="Calibri"/>
        <family val="2"/>
      </rPr>
      <t>(El contenido en cursiva se reproduce a partir de la notificación del padre)</t>
    </r>
  </si>
  <si>
    <r>
      <rPr>
        <sz val="11"/>
        <color indexed="9"/>
        <rFont val="Calibri"/>
        <family val="2"/>
      </rPr>
      <t xml:space="preserve">Productos abarcados (códigos del SA)
</t>
    </r>
    <r>
      <rPr>
        <i/>
        <sz val="8"/>
        <color indexed="9"/>
        <rFont val="Calibri"/>
        <family val="2"/>
      </rPr>
      <t>(El contenido en cursiva se reproduce a partir de la notificación del padre)</t>
    </r>
  </si>
  <si>
    <r>
      <rPr>
        <sz val="11"/>
        <color indexed="9"/>
        <rFont val="Calibri"/>
        <family val="2"/>
      </rPr>
      <t xml:space="preserve">Productos abarcados (códigos de la ICS)
</t>
    </r>
    <r>
      <rPr>
        <i/>
        <sz val="8"/>
        <color indexed="9"/>
        <rFont val="Calibri"/>
        <family val="2"/>
      </rPr>
      <t>(El contenido en cursiva se reproduce a partir de la notificación del padre)</t>
    </r>
  </si>
  <si>
    <r>
      <rPr>
        <sz val="11"/>
        <color indexed="9"/>
        <rFont val="Calibri"/>
        <family val="2"/>
      </rPr>
      <t xml:space="preserve">Objetivo y razón de ser
</t>
    </r>
    <r>
      <rPr>
        <i/>
        <sz val="8"/>
        <color indexed="9"/>
        <rFont val="Calibri"/>
        <family val="2"/>
      </rPr>
      <t>(El contenido en cursiva se reproduce a partir de la notificación del padre)</t>
    </r>
  </si>
</sst>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1">
    <font>
      <sz val="11"/>
      <color theme="1"/>
      <name val="Calibri"/>
      <family val="2"/>
    </font>
    <font>
      <sz val="11"/>
      <color indexed="8"/>
      <name val="Calibri"/>
      <family val="2"/>
    </font>
    <font>
      <sz val="11"/>
      <name val="Calibri"/>
      <family val="0"/>
    </font>
    <font>
      <i/>
      <sz val="11"/>
      <color indexed="8"/>
      <name val="Calibri"/>
      <family val="0"/>
    </font>
    <font>
      <b/>
      <sz val="11"/>
      <name val="Calibri"/>
      <family val="0"/>
    </font>
    <font>
      <sz val="11"/>
      <color indexed="9"/>
      <name val="Calibri"/>
      <family val="2"/>
    </font>
    <font>
      <i/>
      <sz val="8"/>
      <color indexed="9"/>
      <name val="Calibri"/>
      <family val="2"/>
    </font>
    <font>
      <u val="single"/>
      <sz val="11"/>
      <color indexed="30"/>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899980008602142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808080"/>
      </left>
      <right style="thin">
        <color rgb="FF808080"/>
      </right>
      <top style="thin">
        <color rgb="FF808080"/>
      </top>
      <bottom style="thin">
        <color rgb="FF80808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5">
    <xf numFmtId="0" fontId="0" fillId="0" borderId="0" xfId="0" applyFont="1" applyFill="1" applyBorder="1" applyAlignment="1">
      <alignment/>
    </xf>
    <xf numFmtId="0" fontId="0" fillId="0" borderId="0" xfId="0" applyFont="1" applyFill="1" applyBorder="1" applyAlignment="1">
      <alignment horizontal="center" wrapText="1"/>
    </xf>
    <xf numFmtId="0" fontId="0" fillId="0" borderId="0" xfId="0" applyFont="1" applyFill="1" applyBorder="1" applyAlignment="1">
      <alignment wrapText="1"/>
    </xf>
    <xf numFmtId="0" fontId="0" fillId="0" borderId="10" xfId="0" applyFont="1" applyFill="1" applyBorder="1" applyAlignment="1">
      <alignment wrapText="1"/>
    </xf>
    <xf numFmtId="0" fontId="24" fillId="33" borderId="10"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97"/>
  <sheetViews>
    <sheetView tabSelected="1" zoomScalePageLayoutView="0" workbookViewId="0" topLeftCell="A1">
      <selection activeCell="A1" sqref="A1"/>
    </sheetView>
  </sheetViews>
  <sheetFormatPr defaultColWidth="8.8515625" defaultRowHeight="15"/>
  <cols>
    <col min="1" max="1" width="15.00390625" style="2" customWidth="1"/>
    <col min="2" max="2" width="20.00390625" style="2" customWidth="1"/>
    <col min="3" max="3" width="25.00390625" style="2" customWidth="1"/>
    <col min="4" max="7" width="40.00390625" style="2" customWidth="1"/>
    <col min="8" max="8" width="20.00390625" style="2" customWidth="1"/>
    <col min="9" max="10" width="40.00390625" style="2" customWidth="1"/>
    <col min="11" max="11" width="25.00390625" style="2" customWidth="1"/>
    <col min="12" max="12" width="15.00390625" style="2" customWidth="1"/>
    <col min="13" max="14" width="8.8515625" style="2" customWidth="1"/>
    <col min="15" max="15" width="20.00390625" style="2" customWidth="1"/>
    <col min="16" max="16" width="8.8515625" style="2" customWidth="1"/>
    <col min="17" max="16384" width="8.8515625" style="2" customWidth="1"/>
  </cols>
  <sheetData>
    <row r="1" spans="1:15" s="1" customFormat="1" ht="75">
      <c r="A1" s="4" t="s">
        <v>0</v>
      </c>
      <c r="B1" s="4" t="s">
        <v>1</v>
      </c>
      <c r="C1" s="4" t="s">
        <v>2</v>
      </c>
      <c r="D1" s="4" t="s">
        <v>898</v>
      </c>
      <c r="E1" s="4" t="s">
        <v>899</v>
      </c>
      <c r="F1" s="4" t="s">
        <v>900</v>
      </c>
      <c r="G1" s="4" t="s">
        <v>3</v>
      </c>
      <c r="H1" s="4" t="s">
        <v>4</v>
      </c>
      <c r="I1" s="4" t="s">
        <v>5</v>
      </c>
      <c r="J1" s="4" t="s">
        <v>6</v>
      </c>
      <c r="K1" s="4" t="s">
        <v>901</v>
      </c>
      <c r="L1" s="4" t="s">
        <v>7</v>
      </c>
      <c r="M1" s="4" t="s">
        <v>8</v>
      </c>
      <c r="N1" s="4" t="s">
        <v>9</v>
      </c>
      <c r="O1" s="4" t="s">
        <v>10</v>
      </c>
    </row>
    <row r="2" spans="1:15" ht="270">
      <c r="A2" s="3" t="s">
        <v>11</v>
      </c>
      <c r="B2" s="3" t="s">
        <v>12</v>
      </c>
      <c r="C2" s="3" t="s">
        <v>13</v>
      </c>
      <c r="D2" s="3" t="s">
        <v>14</v>
      </c>
      <c r="E2" s="3" t="s">
        <v>15</v>
      </c>
      <c r="F2" s="3" t="s">
        <v>16</v>
      </c>
      <c r="G2" s="3" t="s">
        <v>17</v>
      </c>
      <c r="H2" s="3" t="s">
        <v>18</v>
      </c>
      <c r="I2" s="3" t="s">
        <v>19</v>
      </c>
      <c r="J2" s="3" t="s">
        <v>20</v>
      </c>
      <c r="K2" s="3" t="s">
        <v>21</v>
      </c>
      <c r="L2" s="3" t="s">
        <v>22</v>
      </c>
      <c r="M2" s="3" t="str">
        <f aca="true" t="shared" si="0" ref="M2:M8">HYPERLINK("https://docs.wto.org/imrd/directdoc.asp?DDFDocuments/t/G/TBTN19/ARE457.DOCX","EN")</f>
        <v>EN</v>
      </c>
      <c r="N2" s="3" t="str">
        <f aca="true" t="shared" si="1" ref="N2:N8">HYPERLINK("https://docs.wto.org/imrd/directdoc.asp?DDFDocuments/u/G/TBTN19/ARE457.DOCX","FR")</f>
        <v>FR</v>
      </c>
      <c r="O2" s="3" t="str">
        <f aca="true" t="shared" si="2" ref="O2:O8">HYPERLINK("https://docs.wto.org/imrd/directdoc.asp?DDFDocuments/v/G/TBTN19/ARE457.DOCX","ES")</f>
        <v>ES</v>
      </c>
    </row>
    <row r="3" spans="1:15" ht="270">
      <c r="A3" s="3" t="s">
        <v>11</v>
      </c>
      <c r="B3" s="3" t="s">
        <v>12</v>
      </c>
      <c r="C3" s="3" t="s">
        <v>23</v>
      </c>
      <c r="D3" s="3" t="s">
        <v>14</v>
      </c>
      <c r="E3" s="3" t="s">
        <v>15</v>
      </c>
      <c r="F3" s="3" t="s">
        <v>16</v>
      </c>
      <c r="G3" s="3" t="s">
        <v>17</v>
      </c>
      <c r="H3" s="3" t="s">
        <v>18</v>
      </c>
      <c r="I3" s="3" t="s">
        <v>19</v>
      </c>
      <c r="J3" s="3" t="s">
        <v>20</v>
      </c>
      <c r="K3" s="3" t="s">
        <v>21</v>
      </c>
      <c r="L3" s="3" t="s">
        <v>22</v>
      </c>
      <c r="M3" s="3" t="str">
        <f t="shared" si="0"/>
        <v>EN</v>
      </c>
      <c r="N3" s="3" t="str">
        <f t="shared" si="1"/>
        <v>FR</v>
      </c>
      <c r="O3" s="3" t="str">
        <f t="shared" si="2"/>
        <v>ES</v>
      </c>
    </row>
    <row r="4" spans="1:15" ht="270">
      <c r="A4" s="3" t="s">
        <v>11</v>
      </c>
      <c r="B4" s="3" t="s">
        <v>12</v>
      </c>
      <c r="C4" s="3" t="s">
        <v>24</v>
      </c>
      <c r="D4" s="3" t="s">
        <v>14</v>
      </c>
      <c r="E4" s="3" t="s">
        <v>15</v>
      </c>
      <c r="F4" s="3" t="s">
        <v>16</v>
      </c>
      <c r="G4" s="3" t="s">
        <v>17</v>
      </c>
      <c r="H4" s="3" t="s">
        <v>18</v>
      </c>
      <c r="I4" s="3" t="s">
        <v>19</v>
      </c>
      <c r="J4" s="3" t="s">
        <v>20</v>
      </c>
      <c r="K4" s="3" t="s">
        <v>21</v>
      </c>
      <c r="L4" s="3" t="s">
        <v>22</v>
      </c>
      <c r="M4" s="3" t="str">
        <f t="shared" si="0"/>
        <v>EN</v>
      </c>
      <c r="N4" s="3" t="str">
        <f t="shared" si="1"/>
        <v>FR</v>
      </c>
      <c r="O4" s="3" t="str">
        <f t="shared" si="2"/>
        <v>ES</v>
      </c>
    </row>
    <row r="5" spans="1:15" ht="270">
      <c r="A5" s="3" t="s">
        <v>11</v>
      </c>
      <c r="B5" s="3" t="s">
        <v>12</v>
      </c>
      <c r="C5" s="3" t="s">
        <v>25</v>
      </c>
      <c r="D5" s="3" t="s">
        <v>14</v>
      </c>
      <c r="E5" s="3" t="s">
        <v>15</v>
      </c>
      <c r="F5" s="3" t="s">
        <v>16</v>
      </c>
      <c r="G5" s="3" t="s">
        <v>17</v>
      </c>
      <c r="H5" s="3" t="s">
        <v>18</v>
      </c>
      <c r="I5" s="3" t="s">
        <v>19</v>
      </c>
      <c r="J5" s="3" t="s">
        <v>20</v>
      </c>
      <c r="K5" s="3" t="s">
        <v>21</v>
      </c>
      <c r="L5" s="3" t="s">
        <v>22</v>
      </c>
      <c r="M5" s="3" t="str">
        <f t="shared" si="0"/>
        <v>EN</v>
      </c>
      <c r="N5" s="3" t="str">
        <f t="shared" si="1"/>
        <v>FR</v>
      </c>
      <c r="O5" s="3" t="str">
        <f t="shared" si="2"/>
        <v>ES</v>
      </c>
    </row>
    <row r="6" spans="1:15" ht="270">
      <c r="A6" s="3" t="s">
        <v>11</v>
      </c>
      <c r="B6" s="3" t="s">
        <v>12</v>
      </c>
      <c r="C6" s="3" t="s">
        <v>26</v>
      </c>
      <c r="D6" s="3" t="s">
        <v>14</v>
      </c>
      <c r="E6" s="3" t="s">
        <v>15</v>
      </c>
      <c r="F6" s="3" t="s">
        <v>16</v>
      </c>
      <c r="G6" s="3" t="s">
        <v>17</v>
      </c>
      <c r="H6" s="3" t="s">
        <v>18</v>
      </c>
      <c r="I6" s="3" t="s">
        <v>19</v>
      </c>
      <c r="J6" s="3" t="s">
        <v>20</v>
      </c>
      <c r="K6" s="3" t="s">
        <v>21</v>
      </c>
      <c r="L6" s="3" t="s">
        <v>22</v>
      </c>
      <c r="M6" s="3" t="str">
        <f t="shared" si="0"/>
        <v>EN</v>
      </c>
      <c r="N6" s="3" t="str">
        <f t="shared" si="1"/>
        <v>FR</v>
      </c>
      <c r="O6" s="3" t="str">
        <f t="shared" si="2"/>
        <v>ES</v>
      </c>
    </row>
    <row r="7" spans="1:15" ht="270">
      <c r="A7" s="3" t="s">
        <v>11</v>
      </c>
      <c r="B7" s="3" t="s">
        <v>12</v>
      </c>
      <c r="C7" s="3" t="s">
        <v>27</v>
      </c>
      <c r="D7" s="3" t="s">
        <v>14</v>
      </c>
      <c r="E7" s="3" t="s">
        <v>15</v>
      </c>
      <c r="F7" s="3" t="s">
        <v>16</v>
      </c>
      <c r="G7" s="3" t="s">
        <v>17</v>
      </c>
      <c r="H7" s="3" t="s">
        <v>18</v>
      </c>
      <c r="I7" s="3" t="s">
        <v>19</v>
      </c>
      <c r="J7" s="3" t="s">
        <v>20</v>
      </c>
      <c r="K7" s="3" t="s">
        <v>21</v>
      </c>
      <c r="L7" s="3" t="s">
        <v>22</v>
      </c>
      <c r="M7" s="3" t="str">
        <f t="shared" si="0"/>
        <v>EN</v>
      </c>
      <c r="N7" s="3" t="str">
        <f t="shared" si="1"/>
        <v>FR</v>
      </c>
      <c r="O7" s="3" t="str">
        <f t="shared" si="2"/>
        <v>ES</v>
      </c>
    </row>
    <row r="8" spans="1:15" ht="270">
      <c r="A8" s="3" t="s">
        <v>11</v>
      </c>
      <c r="B8" s="3" t="s">
        <v>12</v>
      </c>
      <c r="C8" s="3" t="s">
        <v>28</v>
      </c>
      <c r="D8" s="3" t="s">
        <v>14</v>
      </c>
      <c r="E8" s="3" t="s">
        <v>15</v>
      </c>
      <c r="F8" s="3" t="s">
        <v>16</v>
      </c>
      <c r="G8" s="3" t="s">
        <v>17</v>
      </c>
      <c r="H8" s="3" t="s">
        <v>18</v>
      </c>
      <c r="I8" s="3" t="s">
        <v>19</v>
      </c>
      <c r="J8" s="3" t="s">
        <v>20</v>
      </c>
      <c r="K8" s="3" t="s">
        <v>21</v>
      </c>
      <c r="L8" s="3" t="s">
        <v>22</v>
      </c>
      <c r="M8" s="3" t="str">
        <f t="shared" si="0"/>
        <v>EN</v>
      </c>
      <c r="N8" s="3" t="str">
        <f t="shared" si="1"/>
        <v>FR</v>
      </c>
      <c r="O8" s="3" t="str">
        <f t="shared" si="2"/>
        <v>ES</v>
      </c>
    </row>
    <row r="9" spans="1:15" ht="409.5">
      <c r="A9" s="3" t="s">
        <v>11</v>
      </c>
      <c r="B9" s="3" t="s">
        <v>29</v>
      </c>
      <c r="C9" s="3" t="s">
        <v>30</v>
      </c>
      <c r="D9" s="3" t="s">
        <v>31</v>
      </c>
      <c r="E9" s="3" t="s">
        <v>15</v>
      </c>
      <c r="F9" s="3" t="s">
        <v>32</v>
      </c>
      <c r="G9" s="3" t="s">
        <v>33</v>
      </c>
      <c r="H9" s="3" t="s">
        <v>15</v>
      </c>
      <c r="I9" s="3" t="s">
        <v>34</v>
      </c>
      <c r="J9" s="3" t="s">
        <v>15</v>
      </c>
      <c r="K9" s="3" t="s">
        <v>35</v>
      </c>
      <c r="L9" s="3" t="s">
        <v>15</v>
      </c>
      <c r="M9" s="3" t="str">
        <f>HYPERLINK("https://docs.wto.org/imrd/directdoc.asp?DDFDocuments/t/G/TBTN05/ARG193A7.DOCX","EN")</f>
        <v>EN</v>
      </c>
      <c r="N9" s="3" t="str">
        <f>HYPERLINK("https://docs.wto.org/imrd/directdoc.asp?DDFDocuments/u/G/TBTN05/ARG193A7.DOCX","FR")</f>
        <v>FR</v>
      </c>
      <c r="O9" s="3" t="str">
        <f>HYPERLINK("https://docs.wto.org/imrd/directdoc.asp?DDFDocuments/v/G/TBTN05/ARG193A7.DOCX","ES")</f>
        <v>ES</v>
      </c>
    </row>
    <row r="10" spans="1:15" ht="405">
      <c r="A10" s="3" t="s">
        <v>11</v>
      </c>
      <c r="B10" s="3" t="s">
        <v>36</v>
      </c>
      <c r="C10" s="3" t="s">
        <v>37</v>
      </c>
      <c r="D10" s="3" t="s">
        <v>38</v>
      </c>
      <c r="E10" s="3" t="s">
        <v>15</v>
      </c>
      <c r="F10" s="3" t="s">
        <v>39</v>
      </c>
      <c r="G10" s="3" t="s">
        <v>40</v>
      </c>
      <c r="H10" s="3" t="s">
        <v>15</v>
      </c>
      <c r="I10" s="3" t="s">
        <v>41</v>
      </c>
      <c r="J10" s="3" t="s">
        <v>15</v>
      </c>
      <c r="K10" s="3" t="s">
        <v>42</v>
      </c>
      <c r="L10" s="3" t="s">
        <v>15</v>
      </c>
      <c r="M10" s="3" t="str">
        <f>HYPERLINK("https://docs.wto.org/imrd/directdoc.asp?DDFDocuments/t/G/TBTN14/EU211A1.DOCX","EN")</f>
        <v>EN</v>
      </c>
      <c r="N10" s="3" t="str">
        <f>HYPERLINK("https://docs.wto.org/imrd/directdoc.asp?DDFDocuments/u/G/TBTN14/EU211A1.DOCX","FR")</f>
        <v>FR</v>
      </c>
      <c r="O10" s="3" t="str">
        <f>HYPERLINK("https://docs.wto.org/imrd/directdoc.asp?DDFDocuments/v/G/TBTN14/EU211A1.DOCX","ES")</f>
        <v>ES</v>
      </c>
    </row>
    <row r="11" spans="1:15" ht="345">
      <c r="A11" s="3" t="s">
        <v>11</v>
      </c>
      <c r="B11" s="3" t="s">
        <v>43</v>
      </c>
      <c r="C11" s="3" t="s">
        <v>44</v>
      </c>
      <c r="D11" s="3" t="s">
        <v>45</v>
      </c>
      <c r="E11" s="3" t="s">
        <v>46</v>
      </c>
      <c r="F11" s="3" t="s">
        <v>47</v>
      </c>
      <c r="G11" s="3" t="s">
        <v>48</v>
      </c>
      <c r="H11" s="3" t="s">
        <v>15</v>
      </c>
      <c r="I11" s="3" t="s">
        <v>49</v>
      </c>
      <c r="J11" s="3" t="s">
        <v>50</v>
      </c>
      <c r="K11" s="3" t="s">
        <v>51</v>
      </c>
      <c r="L11" s="3" t="s">
        <v>15</v>
      </c>
      <c r="M11" s="3" t="str">
        <f>HYPERLINK("https://docs.wto.org/imrd/directdoc.asp?DDFDocuments/t/G/TBTN19/LKA39.DOCX","EN")</f>
        <v>EN</v>
      </c>
      <c r="N11" s="3" t="str">
        <f>HYPERLINK("https://docs.wto.org/imrd/directdoc.asp?DDFDocuments/u/G/TBTN19/LKA39.DOCX","FR")</f>
        <v>FR</v>
      </c>
      <c r="O11" s="3" t="str">
        <f>HYPERLINK("https://docs.wto.org/imrd/directdoc.asp?DDFDocuments/v/G/TBTN19/LKA39.DOCX","ES")</f>
        <v>ES</v>
      </c>
    </row>
    <row r="12" spans="1:15" ht="390">
      <c r="A12" s="3" t="s">
        <v>11</v>
      </c>
      <c r="B12" s="3" t="s">
        <v>52</v>
      </c>
      <c r="C12" s="3" t="s">
        <v>53</v>
      </c>
      <c r="D12" s="3" t="s">
        <v>54</v>
      </c>
      <c r="E12" s="3" t="s">
        <v>55</v>
      </c>
      <c r="F12" s="3" t="s">
        <v>56</v>
      </c>
      <c r="G12" s="3" t="s">
        <v>57</v>
      </c>
      <c r="H12" s="3" t="s">
        <v>15</v>
      </c>
      <c r="I12" s="3" t="s">
        <v>58</v>
      </c>
      <c r="J12" s="3" t="s">
        <v>59</v>
      </c>
      <c r="K12" s="3" t="s">
        <v>60</v>
      </c>
      <c r="L12" s="3" t="s">
        <v>22</v>
      </c>
      <c r="M12" s="3" t="str">
        <f>HYPERLINK("https://docs.wto.org/imrd/directdoc.asp?DDFDocuments/t/G/TBTN19/TPKM357.DOCX","EN")</f>
        <v>EN</v>
      </c>
      <c r="N12" s="3" t="str">
        <f>HYPERLINK("https://docs.wto.org/imrd/directdoc.asp?DDFDocuments/u/G/TBTN19/TPKM357.DOCX","FR")</f>
        <v>FR</v>
      </c>
      <c r="O12" s="3" t="str">
        <f>HYPERLINK("https://docs.wto.org/imrd/directdoc.asp?DDFDocuments/v/G/TBTN19/TPKM357.DOCX","ES")</f>
        <v>ES</v>
      </c>
    </row>
    <row r="13" spans="1:15" ht="225">
      <c r="A13" s="3" t="s">
        <v>61</v>
      </c>
      <c r="B13" s="3" t="s">
        <v>62</v>
      </c>
      <c r="C13" s="3" t="s">
        <v>63</v>
      </c>
      <c r="D13" s="3" t="s">
        <v>64</v>
      </c>
      <c r="E13" s="3" t="s">
        <v>15</v>
      </c>
      <c r="F13" s="3" t="s">
        <v>65</v>
      </c>
      <c r="G13" s="3" t="s">
        <v>66</v>
      </c>
      <c r="H13" s="3" t="s">
        <v>15</v>
      </c>
      <c r="I13" s="3" t="s">
        <v>67</v>
      </c>
      <c r="J13" s="3" t="s">
        <v>15</v>
      </c>
      <c r="K13" s="3" t="s">
        <v>60</v>
      </c>
      <c r="L13" s="3" t="s">
        <v>15</v>
      </c>
      <c r="M13" s="3" t="str">
        <f>HYPERLINK("https://docs.wto.org/imrd/directdoc.asp?DDFDocuments/t/G/TBTN18/CHL454A1.DOCX","EN")</f>
        <v>EN</v>
      </c>
      <c r="N13" s="3" t="str">
        <f>HYPERLINK("https://docs.wto.org/imrd/directdoc.asp?DDFDocuments/u/G/TBTN18/CHL454A1.DOCX","FR")</f>
        <v>FR</v>
      </c>
      <c r="O13" s="3" t="str">
        <f>HYPERLINK("https://docs.wto.org/imrd/directdoc.asp?DDFDocuments/v/G/TBTN18/CHL454A1.DOCX","ES")</f>
        <v>ES</v>
      </c>
    </row>
    <row r="14" spans="1:15" ht="105">
      <c r="A14" s="3" t="s">
        <v>68</v>
      </c>
      <c r="B14" s="3" t="s">
        <v>69</v>
      </c>
      <c r="C14" s="3" t="s">
        <v>30</v>
      </c>
      <c r="D14" s="3" t="s">
        <v>15</v>
      </c>
      <c r="E14" s="3" t="s">
        <v>70</v>
      </c>
      <c r="F14" s="3" t="s">
        <v>15</v>
      </c>
      <c r="G14" s="3" t="s">
        <v>71</v>
      </c>
      <c r="H14" s="3" t="s">
        <v>72</v>
      </c>
      <c r="I14" s="3" t="s">
        <v>73</v>
      </c>
      <c r="J14" s="3" t="s">
        <v>74</v>
      </c>
      <c r="K14" s="3" t="s">
        <v>75</v>
      </c>
      <c r="L14" s="3" t="s">
        <v>15</v>
      </c>
      <c r="M14" s="3" t="str">
        <f>HYPERLINK("https://docs.wto.org/imrd/directdoc.asp?DDFDocuments/t/G/TBTN19/ARG356.DOCX","EN")</f>
        <v>EN</v>
      </c>
      <c r="N14" s="3" t="str">
        <f>HYPERLINK("https://docs.wto.org/imrd/directdoc.asp?DDFDocuments/u/G/TBTN19/ARG356.DOCX","FR")</f>
        <v>FR</v>
      </c>
      <c r="O14" s="3" t="str">
        <f>HYPERLINK("https://docs.wto.org/imrd/directdoc.asp?DDFDocuments/v/G/TBTN19/ARG356.DOCX","ES")</f>
        <v>ES</v>
      </c>
    </row>
    <row r="15" spans="1:15" ht="120">
      <c r="A15" s="3" t="s">
        <v>68</v>
      </c>
      <c r="B15" s="3" t="s">
        <v>76</v>
      </c>
      <c r="C15" s="3" t="s">
        <v>77</v>
      </c>
      <c r="D15" s="3" t="s">
        <v>78</v>
      </c>
      <c r="E15" s="3" t="s">
        <v>15</v>
      </c>
      <c r="F15" s="3" t="s">
        <v>15</v>
      </c>
      <c r="G15" s="3" t="s">
        <v>79</v>
      </c>
      <c r="H15" s="3" t="s">
        <v>15</v>
      </c>
      <c r="I15" s="3" t="s">
        <v>80</v>
      </c>
      <c r="J15" s="3" t="s">
        <v>81</v>
      </c>
      <c r="K15" s="3" t="s">
        <v>82</v>
      </c>
      <c r="L15" s="3" t="s">
        <v>15</v>
      </c>
      <c r="M15" s="3" t="str">
        <f>HYPERLINK("https://docs.wto.org/imrd/directdoc.asp?DDFDocuments/t/G/TBTN19/BGD1.DOCX","EN")</f>
        <v>EN</v>
      </c>
      <c r="N15" s="3" t="str">
        <f>HYPERLINK("https://docs.wto.org/imrd/directdoc.asp?DDFDocuments/u/G/TBTN19/BGD1.DOCX","FR")</f>
        <v>FR</v>
      </c>
      <c r="O15" s="3" t="str">
        <f>HYPERLINK("https://docs.wto.org/imrd/directdoc.asp?DDFDocuments/v/G/TBTN19/BGD1.DOCX","ES")</f>
        <v>ES</v>
      </c>
    </row>
    <row r="16" spans="1:15" ht="409.5">
      <c r="A16" s="3" t="s">
        <v>68</v>
      </c>
      <c r="B16" s="3" t="s">
        <v>83</v>
      </c>
      <c r="C16" s="3" t="s">
        <v>84</v>
      </c>
      <c r="D16" s="3" t="s">
        <v>85</v>
      </c>
      <c r="E16" s="3" t="s">
        <v>15</v>
      </c>
      <c r="F16" s="3" t="s">
        <v>86</v>
      </c>
      <c r="G16" s="3" t="s">
        <v>87</v>
      </c>
      <c r="H16" s="3" t="s">
        <v>88</v>
      </c>
      <c r="I16" s="3" t="s">
        <v>89</v>
      </c>
      <c r="J16" s="3" t="s">
        <v>90</v>
      </c>
      <c r="K16" s="3" t="s">
        <v>91</v>
      </c>
      <c r="L16" s="3" t="s">
        <v>15</v>
      </c>
      <c r="M16" s="3" t="str">
        <f>HYPERLINK("https://docs.wto.org/imrd/directdoc.asp?DDFDocuments/t/G/TBTN19/CAN578.DOCX","EN")</f>
        <v>EN</v>
      </c>
      <c r="N16" s="3" t="str">
        <f>HYPERLINK("https://docs.wto.org/imrd/directdoc.asp?DDFDocuments/u/G/TBTN19/CAN578.DOCX","FR")</f>
        <v>FR</v>
      </c>
      <c r="O16" s="3" t="str">
        <f>HYPERLINK("https://docs.wto.org/imrd/directdoc.asp?DDFDocuments/v/G/TBTN19/CAN578.DOCX","ES")</f>
        <v>ES</v>
      </c>
    </row>
    <row r="17" spans="1:15" ht="225">
      <c r="A17" s="3" t="s">
        <v>68</v>
      </c>
      <c r="B17" s="3" t="s">
        <v>92</v>
      </c>
      <c r="C17" s="3" t="s">
        <v>63</v>
      </c>
      <c r="D17" s="3" t="s">
        <v>93</v>
      </c>
      <c r="E17" s="3" t="s">
        <v>15</v>
      </c>
      <c r="F17" s="3" t="s">
        <v>94</v>
      </c>
      <c r="G17" s="3" t="s">
        <v>57</v>
      </c>
      <c r="H17" s="3" t="s">
        <v>15</v>
      </c>
      <c r="I17" s="3" t="s">
        <v>95</v>
      </c>
      <c r="J17" s="3" t="s">
        <v>15</v>
      </c>
      <c r="K17" s="3" t="s">
        <v>60</v>
      </c>
      <c r="L17" s="3" t="s">
        <v>15</v>
      </c>
      <c r="M17" s="3" t="str">
        <f>HYPERLINK("https://docs.wto.org/imrd/directdoc.asp?DDFDocuments/t/G/TBTN18/CHL441A1.DOCX","EN")</f>
        <v>EN</v>
      </c>
      <c r="N17" s="3" t="str">
        <f>HYPERLINK("https://docs.wto.org/imrd/directdoc.asp?DDFDocuments/u/G/TBTN18/CHL441A1.DOCX","FR")</f>
        <v>FR</v>
      </c>
      <c r="O17" s="3" t="str">
        <f>HYPERLINK("https://docs.wto.org/imrd/directdoc.asp?DDFDocuments/v/G/TBTN18/CHL441A1.DOCX","ES")</f>
        <v>ES</v>
      </c>
    </row>
    <row r="18" spans="1:15" ht="225">
      <c r="A18" s="3" t="s">
        <v>68</v>
      </c>
      <c r="B18" s="3" t="s">
        <v>96</v>
      </c>
      <c r="C18" s="3" t="s">
        <v>63</v>
      </c>
      <c r="D18" s="3" t="s">
        <v>97</v>
      </c>
      <c r="E18" s="3" t="s">
        <v>15</v>
      </c>
      <c r="F18" s="3" t="s">
        <v>98</v>
      </c>
      <c r="G18" s="3" t="s">
        <v>66</v>
      </c>
      <c r="H18" s="3" t="s">
        <v>15</v>
      </c>
      <c r="I18" s="3" t="s">
        <v>99</v>
      </c>
      <c r="J18" s="3" t="s">
        <v>15</v>
      </c>
      <c r="K18" s="3" t="s">
        <v>60</v>
      </c>
      <c r="L18" s="3" t="s">
        <v>15</v>
      </c>
      <c r="M18" s="3" t="str">
        <f>HYPERLINK("https://docs.wto.org/imrd/directdoc.asp?DDFDocuments/t/G/TBTN18/CHL451A1.DOCX","EN")</f>
        <v>EN</v>
      </c>
      <c r="N18" s="3" t="str">
        <f>HYPERLINK("https://docs.wto.org/imrd/directdoc.asp?DDFDocuments/u/G/TBTN18/CHL451A1.DOCX","FR")</f>
        <v>FR</v>
      </c>
      <c r="O18" s="3" t="str">
        <f>HYPERLINK("https://docs.wto.org/imrd/directdoc.asp?DDFDocuments/v/G/TBTN18/CHL451A1.DOCX","ES")</f>
        <v>ES</v>
      </c>
    </row>
    <row r="19" spans="1:15" ht="225">
      <c r="A19" s="3" t="s">
        <v>68</v>
      </c>
      <c r="B19" s="3" t="s">
        <v>100</v>
      </c>
      <c r="C19" s="3" t="s">
        <v>63</v>
      </c>
      <c r="D19" s="3" t="s">
        <v>101</v>
      </c>
      <c r="E19" s="3" t="s">
        <v>15</v>
      </c>
      <c r="F19" s="3" t="s">
        <v>102</v>
      </c>
      <c r="G19" s="3" t="s">
        <v>66</v>
      </c>
      <c r="H19" s="3" t="s">
        <v>15</v>
      </c>
      <c r="I19" s="3" t="s">
        <v>103</v>
      </c>
      <c r="J19" s="3" t="s">
        <v>15</v>
      </c>
      <c r="K19" s="3" t="s">
        <v>60</v>
      </c>
      <c r="L19" s="3" t="s">
        <v>15</v>
      </c>
      <c r="M19" s="3" t="str">
        <f>HYPERLINK("https://docs.wto.org/imrd/directdoc.asp?DDFDocuments/t/G/TBTN18/CHL456A1.DOCX","EN")</f>
        <v>EN</v>
      </c>
      <c r="N19" s="3" t="str">
        <f>HYPERLINK("https://docs.wto.org/imrd/directdoc.asp?DDFDocuments/u/G/TBTN18/CHL456A1.DOCX","FR")</f>
        <v>FR</v>
      </c>
      <c r="O19" s="3" t="str">
        <f>HYPERLINK("https://docs.wto.org/imrd/directdoc.asp?DDFDocuments/v/G/TBTN18/CHL456A1.DOCX","ES")</f>
        <v>ES</v>
      </c>
    </row>
    <row r="20" spans="1:15" ht="180">
      <c r="A20" s="3" t="s">
        <v>68</v>
      </c>
      <c r="B20" s="3" t="s">
        <v>104</v>
      </c>
      <c r="C20" s="3" t="s">
        <v>105</v>
      </c>
      <c r="D20" s="3" t="s">
        <v>15</v>
      </c>
      <c r="E20" s="3" t="s">
        <v>15</v>
      </c>
      <c r="F20" s="3" t="s">
        <v>106</v>
      </c>
      <c r="G20" s="3" t="s">
        <v>107</v>
      </c>
      <c r="H20" s="3" t="s">
        <v>108</v>
      </c>
      <c r="I20" s="3" t="s">
        <v>109</v>
      </c>
      <c r="J20" s="3" t="s">
        <v>110</v>
      </c>
      <c r="K20" s="3" t="s">
        <v>111</v>
      </c>
      <c r="L20" s="3" t="s">
        <v>112</v>
      </c>
      <c r="M20" s="3" t="str">
        <f>HYPERLINK("https://docs.wto.org/imrd/directdoc.asp?DDFDocuments/t/G/TBTN19/KEN808.DOCX","EN")</f>
        <v>EN</v>
      </c>
      <c r="N20" s="3" t="str">
        <f>HYPERLINK("https://docs.wto.org/imrd/directdoc.asp?DDFDocuments/u/G/TBTN19/KEN808.DOCX","FR")</f>
        <v>FR</v>
      </c>
      <c r="O20" s="3" t="str">
        <f>HYPERLINK("https://docs.wto.org/imrd/directdoc.asp?DDFDocuments/v/G/TBTN19/KEN808.DOCX","ES")</f>
        <v>ES</v>
      </c>
    </row>
    <row r="21" spans="1:15" ht="180">
      <c r="A21" s="3" t="s">
        <v>68</v>
      </c>
      <c r="B21" s="3" t="s">
        <v>113</v>
      </c>
      <c r="C21" s="3" t="s">
        <v>105</v>
      </c>
      <c r="D21" s="3" t="s">
        <v>15</v>
      </c>
      <c r="E21" s="3" t="s">
        <v>15</v>
      </c>
      <c r="F21" s="3" t="s">
        <v>106</v>
      </c>
      <c r="G21" s="3" t="s">
        <v>107</v>
      </c>
      <c r="H21" s="3" t="s">
        <v>108</v>
      </c>
      <c r="I21" s="3" t="s">
        <v>114</v>
      </c>
      <c r="J21" s="3" t="s">
        <v>115</v>
      </c>
      <c r="K21" s="3" t="s">
        <v>111</v>
      </c>
      <c r="L21" s="3" t="s">
        <v>112</v>
      </c>
      <c r="M21" s="3" t="str">
        <f>HYPERLINK("https://docs.wto.org/imrd/directdoc.asp?DDFDocuments/t/G/TBTN19/KEN809.DOCX","EN")</f>
        <v>EN</v>
      </c>
      <c r="N21" s="3" t="str">
        <f>HYPERLINK("https://docs.wto.org/imrd/directdoc.asp?DDFDocuments/u/G/TBTN19/KEN809.DOCX","FR")</f>
        <v>FR</v>
      </c>
      <c r="O21" s="3" t="str">
        <f>HYPERLINK("https://docs.wto.org/imrd/directdoc.asp?DDFDocuments/v/G/TBTN19/KEN809.DOCX","ES")</f>
        <v>ES</v>
      </c>
    </row>
    <row r="22" spans="1:15" ht="180">
      <c r="A22" s="3" t="s">
        <v>68</v>
      </c>
      <c r="B22" s="3" t="s">
        <v>116</v>
      </c>
      <c r="C22" s="3" t="s">
        <v>105</v>
      </c>
      <c r="D22" s="3" t="s">
        <v>15</v>
      </c>
      <c r="E22" s="3" t="s">
        <v>15</v>
      </c>
      <c r="F22" s="3" t="s">
        <v>117</v>
      </c>
      <c r="G22" s="3" t="s">
        <v>107</v>
      </c>
      <c r="H22" s="3" t="s">
        <v>108</v>
      </c>
      <c r="I22" s="3" t="s">
        <v>118</v>
      </c>
      <c r="J22" s="3" t="s">
        <v>119</v>
      </c>
      <c r="K22" s="3" t="s">
        <v>111</v>
      </c>
      <c r="L22" s="3" t="s">
        <v>120</v>
      </c>
      <c r="M22" s="3" t="str">
        <f>HYPERLINK("https://docs.wto.org/imrd/directdoc.asp?DDFDocuments/t/G/TBTN19/KEN810.DOCX","EN")</f>
        <v>EN</v>
      </c>
      <c r="N22" s="3" t="str">
        <f>HYPERLINK("https://docs.wto.org/imrd/directdoc.asp?DDFDocuments/u/G/TBTN19/KEN810.DOCX","FR")</f>
        <v>FR</v>
      </c>
      <c r="O22" s="3" t="str">
        <f>HYPERLINK("https://docs.wto.org/imrd/directdoc.asp?DDFDocuments/v/G/TBTN19/KEN810.DOCX","ES")</f>
        <v>ES</v>
      </c>
    </row>
    <row r="23" spans="1:15" ht="210">
      <c r="A23" s="3" t="s">
        <v>68</v>
      </c>
      <c r="B23" s="3" t="s">
        <v>121</v>
      </c>
      <c r="C23" s="3" t="s">
        <v>53</v>
      </c>
      <c r="D23" s="3" t="s">
        <v>15</v>
      </c>
      <c r="E23" s="3" t="s">
        <v>122</v>
      </c>
      <c r="F23" s="3" t="s">
        <v>16</v>
      </c>
      <c r="G23" s="3" t="s">
        <v>17</v>
      </c>
      <c r="H23" s="3" t="s">
        <v>15</v>
      </c>
      <c r="I23" s="3" t="s">
        <v>123</v>
      </c>
      <c r="J23" s="3" t="s">
        <v>124</v>
      </c>
      <c r="K23" s="3" t="s">
        <v>125</v>
      </c>
      <c r="L23" s="3" t="s">
        <v>126</v>
      </c>
      <c r="M23" s="3" t="str">
        <f>HYPERLINK("https://docs.wto.org/imrd/directdoc.asp?DDFDocuments/t/G/TBTN19/TPKM358.DOCX","EN")</f>
        <v>EN</v>
      </c>
      <c r="N23" s="3" t="str">
        <f>HYPERLINK("https://docs.wto.org/imrd/directdoc.asp?DDFDocuments/u/G/TBTN19/TPKM358.DOCX","FR")</f>
        <v>FR</v>
      </c>
      <c r="O23" s="3" t="str">
        <f>HYPERLINK("https://docs.wto.org/imrd/directdoc.asp?DDFDocuments/v/G/TBTN19/TPKM358.DOCX","ES")</f>
        <v>ES</v>
      </c>
    </row>
    <row r="24" spans="1:15" ht="165">
      <c r="A24" s="3" t="s">
        <v>68</v>
      </c>
      <c r="B24" s="3" t="s">
        <v>127</v>
      </c>
      <c r="C24" s="3" t="s">
        <v>53</v>
      </c>
      <c r="D24" s="3" t="s">
        <v>128</v>
      </c>
      <c r="E24" s="3" t="s">
        <v>15</v>
      </c>
      <c r="F24" s="3" t="s">
        <v>129</v>
      </c>
      <c r="G24" s="3" t="s">
        <v>17</v>
      </c>
      <c r="H24" s="3" t="s">
        <v>15</v>
      </c>
      <c r="I24" s="3" t="s">
        <v>130</v>
      </c>
      <c r="J24" s="3" t="s">
        <v>131</v>
      </c>
      <c r="K24" s="3" t="s">
        <v>132</v>
      </c>
      <c r="L24" s="3" t="s">
        <v>133</v>
      </c>
      <c r="M24" s="3" t="str">
        <f>HYPERLINK("https://docs.wto.org/imrd/directdoc.asp?DDFDocuments/t/G/TBTN19/TPKM359.DOCX","EN")</f>
        <v>EN</v>
      </c>
      <c r="N24" s="3" t="str">
        <f>HYPERLINK("https://docs.wto.org/imrd/directdoc.asp?DDFDocuments/u/G/TBTN19/TPKM359.DOCX","FR")</f>
        <v>FR</v>
      </c>
      <c r="O24" s="3" t="str">
        <f>HYPERLINK("https://docs.wto.org/imrd/directdoc.asp?DDFDocuments/v/G/TBTN19/TPKM359.DOCX","ES")</f>
        <v>ES</v>
      </c>
    </row>
    <row r="25" spans="1:15" ht="300">
      <c r="A25" s="3" t="s">
        <v>68</v>
      </c>
      <c r="B25" s="3" t="s">
        <v>134</v>
      </c>
      <c r="C25" s="3" t="s">
        <v>53</v>
      </c>
      <c r="D25" s="3" t="s">
        <v>135</v>
      </c>
      <c r="E25" s="3" t="s">
        <v>136</v>
      </c>
      <c r="F25" s="3" t="s">
        <v>137</v>
      </c>
      <c r="G25" s="3" t="s">
        <v>138</v>
      </c>
      <c r="H25" s="3" t="s">
        <v>15</v>
      </c>
      <c r="I25" s="3" t="s">
        <v>139</v>
      </c>
      <c r="J25" s="3" t="s">
        <v>140</v>
      </c>
      <c r="K25" s="3" t="s">
        <v>125</v>
      </c>
      <c r="L25" s="3" t="s">
        <v>126</v>
      </c>
      <c r="M25" s="3" t="str">
        <f>HYPERLINK("https://docs.wto.org/imrd/directdoc.asp?DDFDocuments/t/G/TBTN19/TPKM360.DOCX","EN")</f>
        <v>EN</v>
      </c>
      <c r="N25" s="3" t="str">
        <f>HYPERLINK("https://docs.wto.org/imrd/directdoc.asp?DDFDocuments/u/G/TBTN19/TPKM360.DOCX","FR")</f>
        <v>FR</v>
      </c>
      <c r="O25" s="3" t="str">
        <f>HYPERLINK("https://docs.wto.org/imrd/directdoc.asp?DDFDocuments/v/G/TBTN19/TPKM360.DOCX","ES")</f>
        <v>ES</v>
      </c>
    </row>
    <row r="26" spans="1:15" ht="315">
      <c r="A26" s="3" t="s">
        <v>68</v>
      </c>
      <c r="B26" s="3" t="s">
        <v>141</v>
      </c>
      <c r="C26" s="3" t="s">
        <v>53</v>
      </c>
      <c r="D26" s="3" t="s">
        <v>142</v>
      </c>
      <c r="E26" s="3" t="s">
        <v>143</v>
      </c>
      <c r="F26" s="3" t="s">
        <v>144</v>
      </c>
      <c r="G26" s="3" t="s">
        <v>71</v>
      </c>
      <c r="H26" s="3" t="s">
        <v>15</v>
      </c>
      <c r="I26" s="3" t="s">
        <v>145</v>
      </c>
      <c r="J26" s="3" t="s">
        <v>146</v>
      </c>
      <c r="K26" s="3" t="s">
        <v>147</v>
      </c>
      <c r="L26" s="3" t="s">
        <v>126</v>
      </c>
      <c r="M26" s="3" t="str">
        <f>HYPERLINK("https://docs.wto.org/imrd/directdoc.asp?DDFDocuments/t/G/TBTN19/TPKM361.DOCX","EN")</f>
        <v>EN</v>
      </c>
      <c r="N26" s="3" t="str">
        <f>HYPERLINK("https://docs.wto.org/imrd/directdoc.asp?DDFDocuments/u/G/TBTN19/TPKM361.DOCX","FR")</f>
        <v>FR</v>
      </c>
      <c r="O26" s="3" t="str">
        <f>HYPERLINK("https://docs.wto.org/imrd/directdoc.asp?DDFDocuments/v/G/TBTN19/TPKM361.DOCX","ES")</f>
        <v>ES</v>
      </c>
    </row>
    <row r="27" spans="1:15" ht="405">
      <c r="A27" s="3" t="s">
        <v>68</v>
      </c>
      <c r="B27" s="3" t="s">
        <v>148</v>
      </c>
      <c r="C27" s="3" t="s">
        <v>53</v>
      </c>
      <c r="D27" s="3" t="s">
        <v>149</v>
      </c>
      <c r="E27" s="3" t="s">
        <v>150</v>
      </c>
      <c r="F27" s="3" t="s">
        <v>151</v>
      </c>
      <c r="G27" s="3" t="s">
        <v>138</v>
      </c>
      <c r="H27" s="3" t="s">
        <v>15</v>
      </c>
      <c r="I27" s="3" t="s">
        <v>152</v>
      </c>
      <c r="J27" s="3" t="s">
        <v>153</v>
      </c>
      <c r="K27" s="3" t="s">
        <v>154</v>
      </c>
      <c r="L27" s="3" t="s">
        <v>126</v>
      </c>
      <c r="M27" s="3" t="str">
        <f>HYPERLINK("https://docs.wto.org/imrd/directdoc.asp?DDFDocuments/t/G/TBTN19/TPKM362.DOCX","EN")</f>
        <v>EN</v>
      </c>
      <c r="N27" s="3" t="str">
        <f>HYPERLINK("https://docs.wto.org/imrd/directdoc.asp?DDFDocuments/u/G/TBTN19/TPKM362.DOCX","FR")</f>
        <v>FR</v>
      </c>
      <c r="O27" s="3" t="str">
        <f>HYPERLINK("https://docs.wto.org/imrd/directdoc.asp?DDFDocuments/v/G/TBTN19/TPKM362.DOCX","ES")</f>
        <v>ES</v>
      </c>
    </row>
    <row r="28" spans="1:15" ht="90">
      <c r="A28" s="3" t="s">
        <v>68</v>
      </c>
      <c r="B28" s="3" t="s">
        <v>155</v>
      </c>
      <c r="C28" s="3" t="s">
        <v>156</v>
      </c>
      <c r="D28" s="3" t="s">
        <v>15</v>
      </c>
      <c r="E28" s="3" t="s">
        <v>15</v>
      </c>
      <c r="F28" s="3" t="s">
        <v>117</v>
      </c>
      <c r="G28" s="3" t="s">
        <v>107</v>
      </c>
      <c r="H28" s="3" t="s">
        <v>15</v>
      </c>
      <c r="I28" s="3" t="s">
        <v>157</v>
      </c>
      <c r="J28" s="3" t="s">
        <v>158</v>
      </c>
      <c r="K28" s="3" t="s">
        <v>159</v>
      </c>
      <c r="L28" s="3" t="s">
        <v>126</v>
      </c>
      <c r="M28" s="3" t="str">
        <f>HYPERLINK("https://docs.wto.org/imrd/directdoc.asp?DDFDocuments/t/G/TBTN19/TZA236.DOCX","EN")</f>
        <v>EN</v>
      </c>
      <c r="N28" s="3" t="str">
        <f>HYPERLINK("https://docs.wto.org/imrd/directdoc.asp?DDFDocuments/u/G/TBTN19/TZA236.DOCX","FR")</f>
        <v>FR</v>
      </c>
      <c r="O28" s="3" t="str">
        <f>HYPERLINK("https://docs.wto.org/imrd/directdoc.asp?DDFDocuments/v/G/TBTN19/TZA236.DOCX","ES")</f>
        <v>ES</v>
      </c>
    </row>
    <row r="29" spans="1:15" ht="409.5">
      <c r="A29" s="3" t="s">
        <v>160</v>
      </c>
      <c r="B29" s="3" t="s">
        <v>161</v>
      </c>
      <c r="C29" s="3" t="s">
        <v>30</v>
      </c>
      <c r="D29" s="3" t="s">
        <v>162</v>
      </c>
      <c r="E29" s="3" t="s">
        <v>15</v>
      </c>
      <c r="F29" s="3" t="s">
        <v>15</v>
      </c>
      <c r="G29" s="3" t="s">
        <v>33</v>
      </c>
      <c r="H29" s="3" t="s">
        <v>15</v>
      </c>
      <c r="I29" s="3" t="s">
        <v>163</v>
      </c>
      <c r="J29" s="3" t="s">
        <v>15</v>
      </c>
      <c r="K29" s="3" t="s">
        <v>15</v>
      </c>
      <c r="L29" s="3" t="s">
        <v>15</v>
      </c>
      <c r="M29" s="3" t="str">
        <f>HYPERLINK("https://docs.wto.org/imrd/directdoc.asp?DDFDocuments/t/G/TBTN07/ARG208A3.DOCX","EN")</f>
        <v>EN</v>
      </c>
      <c r="N29" s="3" t="str">
        <f>HYPERLINK("https://docs.wto.org/imrd/directdoc.asp?DDFDocuments/u/G/TBTN07/ARG208A3.DOCX","FR")</f>
        <v>FR</v>
      </c>
      <c r="O29" s="3" t="str">
        <f>HYPERLINK("https://docs.wto.org/imrd/directdoc.asp?DDFDocuments/v/G/TBTN07/ARG208A3.DOCX","ES")</f>
        <v>ES</v>
      </c>
    </row>
    <row r="30" spans="1:15" ht="270">
      <c r="A30" s="3" t="s">
        <v>160</v>
      </c>
      <c r="B30" s="3" t="s">
        <v>164</v>
      </c>
      <c r="C30" s="3" t="s">
        <v>30</v>
      </c>
      <c r="D30" s="3" t="s">
        <v>165</v>
      </c>
      <c r="E30" s="3" t="s">
        <v>15</v>
      </c>
      <c r="F30" s="3" t="s">
        <v>15</v>
      </c>
      <c r="G30" s="3" t="s">
        <v>33</v>
      </c>
      <c r="H30" s="3" t="s">
        <v>15</v>
      </c>
      <c r="I30" s="3" t="s">
        <v>166</v>
      </c>
      <c r="J30" s="3" t="s">
        <v>15</v>
      </c>
      <c r="K30" s="3" t="s">
        <v>35</v>
      </c>
      <c r="L30" s="3" t="s">
        <v>15</v>
      </c>
      <c r="M30" s="3" t="str">
        <f>HYPERLINK("https://docs.wto.org/imrd/directdoc.asp?DDFDocuments/t/G/TBTN09/ARG246A1.DOCX","EN")</f>
        <v>EN</v>
      </c>
      <c r="N30" s="3" t="str">
        <f>HYPERLINK("https://docs.wto.org/imrd/directdoc.asp?DDFDocuments/u/G/TBTN09/ARG246A1.DOCX","FR")</f>
        <v>FR</v>
      </c>
      <c r="O30" s="3" t="str">
        <f>HYPERLINK("https://docs.wto.org/imrd/directdoc.asp?DDFDocuments/v/G/TBTN09/ARG246A1.DOCX","ES")</f>
        <v>ES</v>
      </c>
    </row>
    <row r="31" spans="1:15" ht="409.5">
      <c r="A31" s="3" t="s">
        <v>160</v>
      </c>
      <c r="B31" s="3" t="s">
        <v>167</v>
      </c>
      <c r="C31" s="3" t="s">
        <v>77</v>
      </c>
      <c r="D31" s="3" t="s">
        <v>168</v>
      </c>
      <c r="E31" s="3" t="s">
        <v>15</v>
      </c>
      <c r="F31" s="3" t="s">
        <v>169</v>
      </c>
      <c r="G31" s="3" t="s">
        <v>170</v>
      </c>
      <c r="H31" s="3" t="s">
        <v>15</v>
      </c>
      <c r="I31" s="3" t="s">
        <v>171</v>
      </c>
      <c r="J31" s="3" t="s">
        <v>172</v>
      </c>
      <c r="K31" s="3" t="s">
        <v>173</v>
      </c>
      <c r="L31" s="3" t="s">
        <v>15</v>
      </c>
      <c r="M31" s="3" t="str">
        <f>HYPERLINK("https://docs.wto.org/imrd/directdoc.asp?DDFDocuments/t/G/TBTN19/BGD2.DOCX","EN")</f>
        <v>EN</v>
      </c>
      <c r="N31" s="3" t="str">
        <f>HYPERLINK("https://docs.wto.org/imrd/directdoc.asp?DDFDocuments/u/G/TBTN19/BGD2.DOCX","FR")</f>
        <v>FR</v>
      </c>
      <c r="O31" s="3" t="str">
        <f>HYPERLINK("https://docs.wto.org/imrd/directdoc.asp?DDFDocuments/v/G/TBTN19/BGD2.DOCX","ES")</f>
        <v>ES</v>
      </c>
    </row>
    <row r="32" spans="1:15" ht="409.5">
      <c r="A32" s="3" t="s">
        <v>160</v>
      </c>
      <c r="B32" s="3" t="s">
        <v>174</v>
      </c>
      <c r="C32" s="3" t="s">
        <v>84</v>
      </c>
      <c r="D32" s="3" t="s">
        <v>175</v>
      </c>
      <c r="E32" s="3" t="s">
        <v>15</v>
      </c>
      <c r="F32" s="3" t="s">
        <v>176</v>
      </c>
      <c r="G32" s="3" t="s">
        <v>177</v>
      </c>
      <c r="H32" s="3" t="s">
        <v>15</v>
      </c>
      <c r="I32" s="3" t="s">
        <v>178</v>
      </c>
      <c r="J32" s="3" t="s">
        <v>15</v>
      </c>
      <c r="K32" s="3" t="s">
        <v>179</v>
      </c>
      <c r="L32" s="3" t="s">
        <v>15</v>
      </c>
      <c r="M32" s="3" t="str">
        <f>HYPERLINK("https://docs.wto.org/imrd/directdoc.asp?DDFDocuments/t/G/TBTN16/CAN505A1.DOCX","EN")</f>
        <v>EN</v>
      </c>
      <c r="N32" s="3" t="str">
        <f>HYPERLINK("https://docs.wto.org/imrd/directdoc.asp?DDFDocuments/u/G/TBTN16/CAN505A1.DOCX","FR")</f>
        <v>FR</v>
      </c>
      <c r="O32" s="3" t="str">
        <f>HYPERLINK("https://docs.wto.org/imrd/directdoc.asp?DDFDocuments/v/G/TBTN16/CAN505A1.DOCX","ES")</f>
        <v>ES</v>
      </c>
    </row>
    <row r="33" spans="1:15" ht="180">
      <c r="A33" s="3" t="s">
        <v>160</v>
      </c>
      <c r="B33" s="3" t="s">
        <v>180</v>
      </c>
      <c r="C33" s="3" t="s">
        <v>105</v>
      </c>
      <c r="D33" s="3" t="s">
        <v>15</v>
      </c>
      <c r="E33" s="3" t="s">
        <v>15</v>
      </c>
      <c r="F33" s="3" t="s">
        <v>181</v>
      </c>
      <c r="G33" s="3" t="s">
        <v>107</v>
      </c>
      <c r="H33" s="3" t="s">
        <v>108</v>
      </c>
      <c r="I33" s="3" t="s">
        <v>182</v>
      </c>
      <c r="J33" s="3" t="s">
        <v>183</v>
      </c>
      <c r="K33" s="3" t="s">
        <v>111</v>
      </c>
      <c r="L33" s="3" t="s">
        <v>120</v>
      </c>
      <c r="M33" s="3" t="str">
        <f>HYPERLINK("https://docs.wto.org/imrd/directdoc.asp?DDFDocuments/t/G/TBTN19/KEN811.DOCX","EN")</f>
        <v>EN</v>
      </c>
      <c r="N33" s="3" t="str">
        <f>HYPERLINK("https://docs.wto.org/imrd/directdoc.asp?DDFDocuments/u/G/TBTN19/KEN811.DOCX","FR")</f>
        <v>FR</v>
      </c>
      <c r="O33" s="3" t="str">
        <f>HYPERLINK("https://docs.wto.org/imrd/directdoc.asp?DDFDocuments/v/G/TBTN19/KEN811.DOCX","ES")</f>
        <v>ES</v>
      </c>
    </row>
    <row r="34" spans="1:15" ht="180">
      <c r="A34" s="3" t="s">
        <v>160</v>
      </c>
      <c r="B34" s="3" t="s">
        <v>184</v>
      </c>
      <c r="C34" s="3" t="s">
        <v>105</v>
      </c>
      <c r="D34" s="3" t="s">
        <v>15</v>
      </c>
      <c r="E34" s="3" t="s">
        <v>15</v>
      </c>
      <c r="F34" s="3" t="s">
        <v>181</v>
      </c>
      <c r="G34" s="3" t="s">
        <v>107</v>
      </c>
      <c r="H34" s="3" t="s">
        <v>108</v>
      </c>
      <c r="I34" s="3" t="s">
        <v>185</v>
      </c>
      <c r="J34" s="3" t="s">
        <v>186</v>
      </c>
      <c r="K34" s="3" t="s">
        <v>111</v>
      </c>
      <c r="L34" s="3" t="s">
        <v>120</v>
      </c>
      <c r="M34" s="3" t="str">
        <f>HYPERLINK("https://docs.wto.org/imrd/directdoc.asp?DDFDocuments/t/G/TBTN19/KEN812.DOCX","EN")</f>
        <v>EN</v>
      </c>
      <c r="N34" s="3" t="str">
        <f>HYPERLINK("https://docs.wto.org/imrd/directdoc.asp?DDFDocuments/u/G/TBTN19/KEN812.DOCX","FR")</f>
        <v>FR</v>
      </c>
      <c r="O34" s="3" t="str">
        <f>HYPERLINK("https://docs.wto.org/imrd/directdoc.asp?DDFDocuments/v/G/TBTN19/KEN812.DOCX","ES")</f>
        <v>ES</v>
      </c>
    </row>
    <row r="35" spans="1:15" ht="180">
      <c r="A35" s="3" t="s">
        <v>160</v>
      </c>
      <c r="B35" s="3" t="s">
        <v>187</v>
      </c>
      <c r="C35" s="3" t="s">
        <v>105</v>
      </c>
      <c r="D35" s="3" t="s">
        <v>15</v>
      </c>
      <c r="E35" s="3" t="s">
        <v>15</v>
      </c>
      <c r="F35" s="3" t="s">
        <v>117</v>
      </c>
      <c r="G35" s="3" t="s">
        <v>107</v>
      </c>
      <c r="H35" s="3" t="s">
        <v>108</v>
      </c>
      <c r="I35" s="3" t="s">
        <v>188</v>
      </c>
      <c r="J35" s="3" t="s">
        <v>189</v>
      </c>
      <c r="K35" s="3" t="s">
        <v>111</v>
      </c>
      <c r="L35" s="3" t="s">
        <v>120</v>
      </c>
      <c r="M35" s="3" t="str">
        <f>HYPERLINK("https://docs.wto.org/imrd/directdoc.asp?DDFDocuments/t/G/TBTN19/KEN813.DOCX","EN")</f>
        <v>EN</v>
      </c>
      <c r="N35" s="3" t="str">
        <f>HYPERLINK("https://docs.wto.org/imrd/directdoc.asp?DDFDocuments/u/G/TBTN19/KEN813.DOCX","FR")</f>
        <v>FR</v>
      </c>
      <c r="O35" s="3" t="str">
        <f>HYPERLINK("https://docs.wto.org/imrd/directdoc.asp?DDFDocuments/v/G/TBTN19/KEN813.DOCX","ES")</f>
        <v>ES</v>
      </c>
    </row>
    <row r="36" spans="1:15" ht="409.5">
      <c r="A36" s="3" t="s">
        <v>160</v>
      </c>
      <c r="B36" s="3" t="s">
        <v>190</v>
      </c>
      <c r="C36" s="3" t="s">
        <v>191</v>
      </c>
      <c r="D36" s="3" t="s">
        <v>192</v>
      </c>
      <c r="E36" s="3" t="s">
        <v>15</v>
      </c>
      <c r="F36" s="3" t="s">
        <v>169</v>
      </c>
      <c r="G36" s="3" t="s">
        <v>170</v>
      </c>
      <c r="H36" s="3" t="s">
        <v>193</v>
      </c>
      <c r="I36" s="3" t="s">
        <v>194</v>
      </c>
      <c r="J36" s="3" t="s">
        <v>195</v>
      </c>
      <c r="K36" s="3" t="s">
        <v>60</v>
      </c>
      <c r="L36" s="3" t="s">
        <v>15</v>
      </c>
      <c r="M36" s="3" t="str">
        <f>HYPERLINK("https://docs.wto.org/imrd/directdoc.asp?DDFDocuments/t/G/TBTN19/KOR812.DOCX","EN")</f>
        <v>EN</v>
      </c>
      <c r="N36" s="3" t="str">
        <f>HYPERLINK("https://docs.wto.org/imrd/directdoc.asp?DDFDocuments/u/G/TBTN19/KOR812.DOCX","FR")</f>
        <v>FR</v>
      </c>
      <c r="O36" s="3" t="str">
        <f>HYPERLINK("https://docs.wto.org/imrd/directdoc.asp?DDFDocuments/v/G/TBTN19/KOR812.DOCX","ES")</f>
        <v>ES</v>
      </c>
    </row>
    <row r="37" spans="1:15" ht="409.5">
      <c r="A37" s="3" t="s">
        <v>160</v>
      </c>
      <c r="B37" s="3" t="s">
        <v>196</v>
      </c>
      <c r="C37" s="3" t="s">
        <v>197</v>
      </c>
      <c r="D37" s="3" t="s">
        <v>198</v>
      </c>
      <c r="E37" s="3" t="s">
        <v>15</v>
      </c>
      <c r="F37" s="3" t="s">
        <v>199</v>
      </c>
      <c r="G37" s="3" t="s">
        <v>33</v>
      </c>
      <c r="H37" s="3" t="s">
        <v>15</v>
      </c>
      <c r="I37" s="3" t="s">
        <v>200</v>
      </c>
      <c r="J37" s="3" t="s">
        <v>15</v>
      </c>
      <c r="K37" s="3" t="s">
        <v>35</v>
      </c>
      <c r="L37" s="3" t="s">
        <v>15</v>
      </c>
      <c r="M37" s="3" t="str">
        <f>HYPERLINK("https://docs.wto.org/imrd/directdoc.asp?DDFDocuments/t/G/TBTN18/USA1343A1.DOCX","EN")</f>
        <v>EN</v>
      </c>
      <c r="N37" s="3" t="str">
        <f>HYPERLINK("https://docs.wto.org/imrd/directdoc.asp?DDFDocuments/u/G/TBTN18/USA1343A1.DOCX","FR")</f>
        <v>FR</v>
      </c>
      <c r="O37" s="3" t="str">
        <f>HYPERLINK("https://docs.wto.org/imrd/directdoc.asp?DDFDocuments/v/G/TBTN18/USA1343A1.DOCX","ES")</f>
        <v>ES</v>
      </c>
    </row>
    <row r="38" spans="1:15" ht="409.5">
      <c r="A38" s="3" t="s">
        <v>160</v>
      </c>
      <c r="B38" s="3" t="s">
        <v>201</v>
      </c>
      <c r="C38" s="3" t="s">
        <v>197</v>
      </c>
      <c r="D38" s="3" t="s">
        <v>202</v>
      </c>
      <c r="E38" s="3" t="s">
        <v>15</v>
      </c>
      <c r="F38" s="3" t="s">
        <v>203</v>
      </c>
      <c r="G38" s="3" t="s">
        <v>33</v>
      </c>
      <c r="H38" s="3" t="s">
        <v>15</v>
      </c>
      <c r="I38" s="3" t="s">
        <v>204</v>
      </c>
      <c r="J38" s="3" t="s">
        <v>15</v>
      </c>
      <c r="K38" s="3" t="s">
        <v>205</v>
      </c>
      <c r="L38" s="3" t="s">
        <v>15</v>
      </c>
      <c r="M38" s="3" t="str">
        <f>HYPERLINK("https://docs.wto.org/imrd/directdoc.asp?DDFDocuments/t/G/TBTN18/USA1361A1.DOCX","EN")</f>
        <v>EN</v>
      </c>
      <c r="N38" s="3" t="str">
        <f>HYPERLINK("https://docs.wto.org/imrd/directdoc.asp?DDFDocuments/u/G/TBTN18/USA1361A1.DOCX","FR")</f>
        <v>FR</v>
      </c>
      <c r="O38" s="3" t="str">
        <f>HYPERLINK("https://docs.wto.org/imrd/directdoc.asp?DDFDocuments/v/G/TBTN18/USA1361A1.DOCX","ES")</f>
        <v>ES</v>
      </c>
    </row>
    <row r="39" spans="1:15" ht="345">
      <c r="A39" s="3" t="s">
        <v>160</v>
      </c>
      <c r="B39" s="3" t="s">
        <v>206</v>
      </c>
      <c r="C39" s="3" t="s">
        <v>197</v>
      </c>
      <c r="D39" s="3" t="s">
        <v>207</v>
      </c>
      <c r="E39" s="3" t="s">
        <v>15</v>
      </c>
      <c r="F39" s="3" t="s">
        <v>208</v>
      </c>
      <c r="G39" s="3" t="s">
        <v>71</v>
      </c>
      <c r="H39" s="3" t="s">
        <v>209</v>
      </c>
      <c r="I39" s="3" t="s">
        <v>210</v>
      </c>
      <c r="J39" s="3" t="s">
        <v>211</v>
      </c>
      <c r="K39" s="3" t="s">
        <v>205</v>
      </c>
      <c r="L39" s="3" t="s">
        <v>212</v>
      </c>
      <c r="M39" s="3" t="str">
        <f>HYPERLINK("https://docs.wto.org/imrd/directdoc.asp?DDFDocuments/t/G/TBTN19/USA1440.DOCX","EN")</f>
        <v>EN</v>
      </c>
      <c r="N39" s="3" t="str">
        <f>HYPERLINK("https://docs.wto.org/imrd/directdoc.asp?DDFDocuments/u/G/TBTN19/USA1440.DOCX","FR")</f>
        <v>FR</v>
      </c>
      <c r="O39" s="3" t="str">
        <f>HYPERLINK("https://docs.wto.org/imrd/directdoc.asp?DDFDocuments/v/G/TBTN19/USA1440.DOCX","ES")</f>
        <v>ES</v>
      </c>
    </row>
    <row r="40" spans="1:15" ht="180">
      <c r="A40" s="3" t="s">
        <v>213</v>
      </c>
      <c r="B40" s="3" t="s">
        <v>214</v>
      </c>
      <c r="C40" s="3" t="s">
        <v>215</v>
      </c>
      <c r="D40" s="3" t="s">
        <v>216</v>
      </c>
      <c r="E40" s="3" t="s">
        <v>217</v>
      </c>
      <c r="F40" s="3" t="s">
        <v>129</v>
      </c>
      <c r="G40" s="3" t="s">
        <v>170</v>
      </c>
      <c r="H40" s="3" t="s">
        <v>15</v>
      </c>
      <c r="I40" s="3" t="s">
        <v>218</v>
      </c>
      <c r="J40" s="3" t="s">
        <v>219</v>
      </c>
      <c r="K40" s="3" t="s">
        <v>220</v>
      </c>
      <c r="L40" s="3" t="s">
        <v>15</v>
      </c>
      <c r="M40" s="3" t="str">
        <f>HYPERLINK("https://docs.wto.org/imrd/directdoc.asp?DDFDocuments/t/G/TBTN19/CHN1311.DOCX","EN")</f>
        <v>EN</v>
      </c>
      <c r="N40" s="3" t="str">
        <f>HYPERLINK("https://docs.wto.org/imrd/directdoc.asp?DDFDocuments/u/G/TBTN19/CHN1311.DOCX","FR")</f>
        <v>FR</v>
      </c>
      <c r="O40" s="3" t="str">
        <f>HYPERLINK("https://docs.wto.org/imrd/directdoc.asp?DDFDocuments/v/G/TBTN19/CHN1311.DOCX","ES")</f>
        <v>ES</v>
      </c>
    </row>
    <row r="41" spans="1:15" ht="15">
      <c r="A41" s="3" t="s">
        <v>213</v>
      </c>
      <c r="B41" s="3" t="s">
        <v>221</v>
      </c>
      <c r="C41" s="3" t="s">
        <v>222</v>
      </c>
      <c r="D41" s="3" t="s">
        <v>15</v>
      </c>
      <c r="E41" s="3" t="s">
        <v>15</v>
      </c>
      <c r="F41" s="3" t="s">
        <v>39</v>
      </c>
      <c r="G41" s="3" t="s">
        <v>107</v>
      </c>
      <c r="H41" s="3" t="s">
        <v>15</v>
      </c>
      <c r="I41" s="3" t="s">
        <v>15</v>
      </c>
      <c r="J41" s="3" t="s">
        <v>15</v>
      </c>
      <c r="K41" s="3" t="s">
        <v>15</v>
      </c>
      <c r="L41" s="3" t="s">
        <v>15</v>
      </c>
      <c r="M41" s="3" t="str">
        <f>HYPERLINK("https://docs.wto.org/imrd/directdoc.asp?DDFDocuments/t/G/TBTN19/IND87.DOCX","EN")</f>
        <v>EN</v>
      </c>
      <c r="N41" s="3" t="str">
        <f>HYPERLINK("https://docs.wto.org/imrd/directdoc.asp?DDFDocuments/u/G/TBTN19/IND87.DOCX","FR")</f>
        <v>FR</v>
      </c>
      <c r="O41" s="3" t="str">
        <f>HYPERLINK("https://docs.wto.org/imrd/directdoc.asp?DDFDocuments/v/G/TBTN19/IND87.DOCX","ES")</f>
        <v>ES</v>
      </c>
    </row>
    <row r="42" spans="1:15" ht="135">
      <c r="A42" s="3" t="s">
        <v>213</v>
      </c>
      <c r="B42" s="3" t="s">
        <v>223</v>
      </c>
      <c r="C42" s="3" t="s">
        <v>222</v>
      </c>
      <c r="D42" s="3" t="s">
        <v>224</v>
      </c>
      <c r="E42" s="3" t="s">
        <v>15</v>
      </c>
      <c r="F42" s="3" t="s">
        <v>39</v>
      </c>
      <c r="G42" s="3" t="s">
        <v>107</v>
      </c>
      <c r="H42" s="3" t="s">
        <v>15</v>
      </c>
      <c r="I42" s="3" t="s">
        <v>225</v>
      </c>
      <c r="J42" s="3" t="s">
        <v>226</v>
      </c>
      <c r="K42" s="3" t="s">
        <v>227</v>
      </c>
      <c r="L42" s="3" t="s">
        <v>228</v>
      </c>
      <c r="M42" s="3" t="str">
        <f>HYPERLINK("https://docs.wto.org/imrd/directdoc.asp?DDFDocuments/t/G/TBTN19/IND88.DOCX","EN")</f>
        <v>EN</v>
      </c>
      <c r="N42" s="3" t="str">
        <f>HYPERLINK("https://docs.wto.org/imrd/directdoc.asp?DDFDocuments/u/G/TBTN19/IND88.DOCX","FR")</f>
        <v>FR</v>
      </c>
      <c r="O42" s="3" t="str">
        <f>HYPERLINK("https://docs.wto.org/imrd/directdoc.asp?DDFDocuments/v/G/TBTN19/IND88.DOCX","ES")</f>
        <v>ES</v>
      </c>
    </row>
    <row r="43" spans="1:15" ht="409.5">
      <c r="A43" s="3" t="s">
        <v>213</v>
      </c>
      <c r="B43" s="3" t="s">
        <v>229</v>
      </c>
      <c r="C43" s="3" t="s">
        <v>230</v>
      </c>
      <c r="D43" s="3" t="s">
        <v>231</v>
      </c>
      <c r="E43" s="3" t="s">
        <v>15</v>
      </c>
      <c r="F43" s="3" t="s">
        <v>232</v>
      </c>
      <c r="G43" s="3" t="s">
        <v>71</v>
      </c>
      <c r="H43" s="3" t="s">
        <v>233</v>
      </c>
      <c r="I43" s="3" t="s">
        <v>234</v>
      </c>
      <c r="J43" s="3" t="s">
        <v>235</v>
      </c>
      <c r="K43" s="3" t="s">
        <v>236</v>
      </c>
      <c r="L43" s="3" t="s">
        <v>237</v>
      </c>
      <c r="M43" s="3" t="str">
        <f>HYPERLINK("https://docs.wto.org/imrd/directdoc.asp?DDFDocuments/t/G/TBTN19/MEX449.DOCX","EN")</f>
        <v>EN</v>
      </c>
      <c r="N43" s="3" t="str">
        <f>HYPERLINK("https://docs.wto.org/imrd/directdoc.asp?DDFDocuments/u/G/TBTN19/MEX449.DOCX","FR")</f>
        <v>FR</v>
      </c>
      <c r="O43" s="3" t="str">
        <f>HYPERLINK("https://docs.wto.org/imrd/directdoc.asp?DDFDocuments/v/G/TBTN19/MEX449.DOCX","ES")</f>
        <v>ES</v>
      </c>
    </row>
    <row r="44" spans="1:15" ht="255">
      <c r="A44" s="3" t="s">
        <v>213</v>
      </c>
      <c r="B44" s="3" t="s">
        <v>238</v>
      </c>
      <c r="C44" s="3" t="s">
        <v>239</v>
      </c>
      <c r="D44" s="3" t="s">
        <v>240</v>
      </c>
      <c r="E44" s="3" t="s">
        <v>241</v>
      </c>
      <c r="F44" s="3" t="s">
        <v>15</v>
      </c>
      <c r="G44" s="3" t="s">
        <v>107</v>
      </c>
      <c r="H44" s="3" t="s">
        <v>242</v>
      </c>
      <c r="I44" s="3" t="s">
        <v>243</v>
      </c>
      <c r="J44" s="3" t="s">
        <v>244</v>
      </c>
      <c r="K44" s="3" t="s">
        <v>245</v>
      </c>
      <c r="L44" s="3" t="s">
        <v>228</v>
      </c>
      <c r="M44" s="3" t="str">
        <f>HYPERLINK("https://docs.wto.org/imrd/directdoc.asp?DDFDocuments/t/G/TBTN19/PER111.DOCX","EN")</f>
        <v>EN</v>
      </c>
      <c r="N44" s="3" t="str">
        <f>HYPERLINK("https://docs.wto.org/imrd/directdoc.asp?DDFDocuments/u/G/TBTN19/PER111.DOCX","FR")</f>
        <v>FR</v>
      </c>
      <c r="O44" s="3" t="str">
        <f>HYPERLINK("https://docs.wto.org/imrd/directdoc.asp?DDFDocuments/v/G/TBTN19/PER111.DOCX","ES")</f>
        <v>ES</v>
      </c>
    </row>
    <row r="45" spans="1:15" ht="90">
      <c r="A45" s="3" t="s">
        <v>213</v>
      </c>
      <c r="B45" s="3" t="s">
        <v>246</v>
      </c>
      <c r="C45" s="3" t="s">
        <v>156</v>
      </c>
      <c r="D45" s="3" t="s">
        <v>15</v>
      </c>
      <c r="E45" s="3" t="s">
        <v>15</v>
      </c>
      <c r="F45" s="3" t="s">
        <v>247</v>
      </c>
      <c r="G45" s="3" t="s">
        <v>107</v>
      </c>
      <c r="H45" s="3" t="s">
        <v>15</v>
      </c>
      <c r="I45" s="3" t="s">
        <v>248</v>
      </c>
      <c r="J45" s="3" t="s">
        <v>249</v>
      </c>
      <c r="K45" s="3" t="s">
        <v>159</v>
      </c>
      <c r="L45" s="3" t="s">
        <v>228</v>
      </c>
      <c r="M45" s="3" t="str">
        <f>HYPERLINK("https://docs.wto.org/imrd/directdoc.asp?DDFDocuments/t/G/TBTN19/TZA237.DOCX","EN")</f>
        <v>EN</v>
      </c>
      <c r="N45" s="3" t="str">
        <f>HYPERLINK("https://docs.wto.org/imrd/directdoc.asp?DDFDocuments/u/G/TBTN19/TZA237.DOCX","FR")</f>
        <v>FR</v>
      </c>
      <c r="O45" s="3" t="str">
        <f>HYPERLINK("https://docs.wto.org/imrd/directdoc.asp?DDFDocuments/v/G/TBTN19/TZA237.DOCX","ES")</f>
        <v>ES</v>
      </c>
    </row>
    <row r="46" spans="1:15" ht="135">
      <c r="A46" s="3" t="s">
        <v>213</v>
      </c>
      <c r="B46" s="3" t="s">
        <v>250</v>
      </c>
      <c r="C46" s="3" t="s">
        <v>156</v>
      </c>
      <c r="D46" s="3" t="s">
        <v>15</v>
      </c>
      <c r="E46" s="3" t="s">
        <v>251</v>
      </c>
      <c r="F46" s="3" t="s">
        <v>247</v>
      </c>
      <c r="G46" s="3" t="s">
        <v>107</v>
      </c>
      <c r="H46" s="3" t="s">
        <v>15</v>
      </c>
      <c r="I46" s="3" t="s">
        <v>252</v>
      </c>
      <c r="J46" s="3" t="s">
        <v>253</v>
      </c>
      <c r="K46" s="3" t="s">
        <v>159</v>
      </c>
      <c r="L46" s="3" t="s">
        <v>228</v>
      </c>
      <c r="M46" s="3" t="str">
        <f>HYPERLINK("https://docs.wto.org/imrd/directdoc.asp?DDFDocuments/t/G/TBTN19/TZA238.DOCX","EN")</f>
        <v>EN</v>
      </c>
      <c r="N46" s="3" t="str">
        <f>HYPERLINK("https://docs.wto.org/imrd/directdoc.asp?DDFDocuments/u/G/TBTN19/TZA238.DOCX","FR")</f>
        <v>FR</v>
      </c>
      <c r="O46" s="3" t="str">
        <f>HYPERLINK("https://docs.wto.org/imrd/directdoc.asp?DDFDocuments/v/G/TBTN19/TZA238.DOCX","ES")</f>
        <v>ES</v>
      </c>
    </row>
    <row r="47" spans="1:15" ht="90">
      <c r="A47" s="3" t="s">
        <v>213</v>
      </c>
      <c r="B47" s="3" t="s">
        <v>254</v>
      </c>
      <c r="C47" s="3" t="s">
        <v>156</v>
      </c>
      <c r="D47" s="3" t="s">
        <v>15</v>
      </c>
      <c r="E47" s="3" t="s">
        <v>255</v>
      </c>
      <c r="F47" s="3" t="s">
        <v>247</v>
      </c>
      <c r="G47" s="3" t="s">
        <v>107</v>
      </c>
      <c r="H47" s="3" t="s">
        <v>15</v>
      </c>
      <c r="I47" s="3" t="s">
        <v>256</v>
      </c>
      <c r="J47" s="3" t="s">
        <v>257</v>
      </c>
      <c r="K47" s="3" t="s">
        <v>159</v>
      </c>
      <c r="L47" s="3" t="s">
        <v>228</v>
      </c>
      <c r="M47" s="3" t="str">
        <f>HYPERLINK("https://docs.wto.org/imrd/directdoc.asp?DDFDocuments/t/G/TBTN19/TZA239.DOCX","EN")</f>
        <v>EN</v>
      </c>
      <c r="N47" s="3" t="str">
        <f>HYPERLINK("https://docs.wto.org/imrd/directdoc.asp?DDFDocuments/u/G/TBTN19/TZA239.DOCX","FR")</f>
        <v>FR</v>
      </c>
      <c r="O47" s="3" t="str">
        <f>HYPERLINK("https://docs.wto.org/imrd/directdoc.asp?DDFDocuments/v/G/TBTN19/TZA239.DOCX","ES")</f>
        <v>ES</v>
      </c>
    </row>
    <row r="48" spans="1:15" ht="90">
      <c r="A48" s="3" t="s">
        <v>213</v>
      </c>
      <c r="B48" s="3" t="s">
        <v>258</v>
      </c>
      <c r="C48" s="3" t="s">
        <v>156</v>
      </c>
      <c r="D48" s="3" t="s">
        <v>15</v>
      </c>
      <c r="E48" s="3" t="s">
        <v>259</v>
      </c>
      <c r="F48" s="3" t="s">
        <v>247</v>
      </c>
      <c r="G48" s="3" t="s">
        <v>107</v>
      </c>
      <c r="H48" s="3" t="s">
        <v>15</v>
      </c>
      <c r="I48" s="3" t="s">
        <v>260</v>
      </c>
      <c r="J48" s="3" t="s">
        <v>261</v>
      </c>
      <c r="K48" s="3" t="s">
        <v>159</v>
      </c>
      <c r="L48" s="3" t="s">
        <v>228</v>
      </c>
      <c r="M48" s="3" t="str">
        <f>HYPERLINK("https://docs.wto.org/imrd/directdoc.asp?DDFDocuments/t/G/TBTN19/TZA240.DOCX","EN")</f>
        <v>EN</v>
      </c>
      <c r="N48" s="3" t="str">
        <f>HYPERLINK("https://docs.wto.org/imrd/directdoc.asp?DDFDocuments/u/G/TBTN19/TZA240.DOCX","FR")</f>
        <v>FR</v>
      </c>
      <c r="O48" s="3" t="str">
        <f>HYPERLINK("https://docs.wto.org/imrd/directdoc.asp?DDFDocuments/v/G/TBTN19/TZA240.DOCX","ES")</f>
        <v>ES</v>
      </c>
    </row>
    <row r="49" spans="1:15" ht="75">
      <c r="A49" s="3" t="s">
        <v>213</v>
      </c>
      <c r="B49" s="3" t="s">
        <v>262</v>
      </c>
      <c r="C49" s="3" t="s">
        <v>156</v>
      </c>
      <c r="D49" s="3" t="s">
        <v>15</v>
      </c>
      <c r="E49" s="3" t="s">
        <v>15</v>
      </c>
      <c r="F49" s="3" t="s">
        <v>263</v>
      </c>
      <c r="G49" s="3" t="s">
        <v>107</v>
      </c>
      <c r="H49" s="3" t="s">
        <v>15</v>
      </c>
      <c r="I49" s="3" t="s">
        <v>264</v>
      </c>
      <c r="J49" s="3" t="s">
        <v>265</v>
      </c>
      <c r="K49" s="3" t="s">
        <v>125</v>
      </c>
      <c r="L49" s="3" t="s">
        <v>228</v>
      </c>
      <c r="M49" s="3" t="str">
        <f>HYPERLINK("https://docs.wto.org/imrd/directdoc.asp?DDFDocuments/t/G/TBTN19/TZA241.DOCX","EN")</f>
        <v>EN</v>
      </c>
      <c r="N49" s="3" t="str">
        <f>HYPERLINK("https://docs.wto.org/imrd/directdoc.asp?DDFDocuments/u/G/TBTN19/TZA241.DOCX","FR")</f>
        <v>FR</v>
      </c>
      <c r="O49" s="3" t="str">
        <f>HYPERLINK("https://docs.wto.org/imrd/directdoc.asp?DDFDocuments/v/G/TBTN19/TZA241.DOCX","ES")</f>
        <v>ES</v>
      </c>
    </row>
    <row r="50" spans="1:15" ht="409.5">
      <c r="A50" s="3" t="s">
        <v>266</v>
      </c>
      <c r="B50" s="3" t="s">
        <v>267</v>
      </c>
      <c r="C50" s="3" t="s">
        <v>268</v>
      </c>
      <c r="D50" s="3" t="s">
        <v>269</v>
      </c>
      <c r="E50" s="3" t="s">
        <v>15</v>
      </c>
      <c r="F50" s="3" t="s">
        <v>270</v>
      </c>
      <c r="G50" s="3" t="s">
        <v>271</v>
      </c>
      <c r="H50" s="3" t="s">
        <v>272</v>
      </c>
      <c r="I50" s="3" t="s">
        <v>273</v>
      </c>
      <c r="J50" s="3" t="s">
        <v>274</v>
      </c>
      <c r="K50" s="3" t="s">
        <v>275</v>
      </c>
      <c r="L50" s="3" t="s">
        <v>276</v>
      </c>
      <c r="M50" s="3" t="str">
        <f>HYPERLINK("https://docs.wto.org/imrd/directdoc.asp?DDFDocuments/t/G/TBTN19/ESP40.DOCX","EN")</f>
        <v>EN</v>
      </c>
      <c r="N50" s="3" t="str">
        <f>HYPERLINK("https://docs.wto.org/imrd/directdoc.asp?DDFDocuments/u/G/TBTN19/ESP40.DOCX","FR")</f>
        <v>FR</v>
      </c>
      <c r="O50" s="3" t="str">
        <f>HYPERLINK("https://docs.wto.org/imrd/directdoc.asp?DDFDocuments/v/G/TBTN19/ESP40.DOCX","ES")</f>
        <v>ES</v>
      </c>
    </row>
    <row r="51" spans="1:15" ht="180">
      <c r="A51" s="3" t="s">
        <v>266</v>
      </c>
      <c r="B51" s="3" t="s">
        <v>277</v>
      </c>
      <c r="C51" s="3" t="s">
        <v>105</v>
      </c>
      <c r="D51" s="3" t="s">
        <v>15</v>
      </c>
      <c r="E51" s="3" t="s">
        <v>15</v>
      </c>
      <c r="F51" s="3" t="s">
        <v>278</v>
      </c>
      <c r="G51" s="3" t="s">
        <v>57</v>
      </c>
      <c r="H51" s="3" t="s">
        <v>279</v>
      </c>
      <c r="I51" s="3" t="s">
        <v>280</v>
      </c>
      <c r="J51" s="3" t="s">
        <v>281</v>
      </c>
      <c r="K51" s="3" t="s">
        <v>111</v>
      </c>
      <c r="L51" s="3" t="s">
        <v>282</v>
      </c>
      <c r="M51" s="3" t="str">
        <f>HYPERLINK("https://docs.wto.org/imrd/directdoc.asp?DDFDocuments/t/G/TBTN19/KEN814.DOCX","EN")</f>
        <v>EN</v>
      </c>
      <c r="N51" s="3" t="str">
        <f>HYPERLINK("https://docs.wto.org/imrd/directdoc.asp?DDFDocuments/u/G/TBTN19/KEN814.DOCX","FR")</f>
        <v>FR</v>
      </c>
      <c r="O51" s="3" t="str">
        <f>HYPERLINK("https://docs.wto.org/imrd/directdoc.asp?DDFDocuments/v/G/TBTN19/KEN814.DOCX","ES")</f>
        <v>ES</v>
      </c>
    </row>
    <row r="52" spans="1:15" ht="180">
      <c r="A52" s="3" t="s">
        <v>266</v>
      </c>
      <c r="B52" s="3" t="s">
        <v>283</v>
      </c>
      <c r="C52" s="3" t="s">
        <v>105</v>
      </c>
      <c r="D52" s="3" t="s">
        <v>15</v>
      </c>
      <c r="E52" s="3" t="s">
        <v>15</v>
      </c>
      <c r="F52" s="3" t="s">
        <v>284</v>
      </c>
      <c r="G52" s="3" t="s">
        <v>57</v>
      </c>
      <c r="H52" s="3" t="s">
        <v>279</v>
      </c>
      <c r="I52" s="3" t="s">
        <v>285</v>
      </c>
      <c r="J52" s="3" t="s">
        <v>286</v>
      </c>
      <c r="K52" s="3" t="s">
        <v>111</v>
      </c>
      <c r="L52" s="3" t="s">
        <v>282</v>
      </c>
      <c r="M52" s="3" t="str">
        <f>HYPERLINK("https://docs.wto.org/imrd/directdoc.asp?DDFDocuments/t/G/TBTN19/KEN815.DOCX","EN")</f>
        <v>EN</v>
      </c>
      <c r="N52" s="3" t="str">
        <f>HYPERLINK("https://docs.wto.org/imrd/directdoc.asp?DDFDocuments/u/G/TBTN19/KEN815.DOCX","FR")</f>
        <v>FR</v>
      </c>
      <c r="O52" s="3" t="str">
        <f>HYPERLINK("https://docs.wto.org/imrd/directdoc.asp?DDFDocuments/v/G/TBTN19/KEN815.DOCX","ES")</f>
        <v>ES</v>
      </c>
    </row>
    <row r="53" spans="1:15" ht="180">
      <c r="A53" s="3" t="s">
        <v>266</v>
      </c>
      <c r="B53" s="3" t="s">
        <v>287</v>
      </c>
      <c r="C53" s="3" t="s">
        <v>105</v>
      </c>
      <c r="D53" s="3" t="s">
        <v>15</v>
      </c>
      <c r="E53" s="3" t="s">
        <v>15</v>
      </c>
      <c r="F53" s="3" t="s">
        <v>288</v>
      </c>
      <c r="G53" s="3" t="s">
        <v>57</v>
      </c>
      <c r="H53" s="3" t="s">
        <v>279</v>
      </c>
      <c r="I53" s="3" t="s">
        <v>289</v>
      </c>
      <c r="J53" s="3" t="s">
        <v>290</v>
      </c>
      <c r="K53" s="3" t="s">
        <v>291</v>
      </c>
      <c r="L53" s="3" t="s">
        <v>292</v>
      </c>
      <c r="M53" s="3" t="str">
        <f>HYPERLINK("https://docs.wto.org/imrd/directdoc.asp?DDFDocuments/t/G/TBTN19/KEN816.DOCX","EN")</f>
        <v>EN</v>
      </c>
      <c r="N53" s="3" t="str">
        <f>HYPERLINK("https://docs.wto.org/imrd/directdoc.asp?DDFDocuments/u/G/TBTN19/KEN816.DOCX","FR")</f>
        <v>FR</v>
      </c>
      <c r="O53" s="3" t="str">
        <f>HYPERLINK("https://docs.wto.org/imrd/directdoc.asp?DDFDocuments/v/G/TBTN19/KEN816.DOCX","ES")</f>
        <v>ES</v>
      </c>
    </row>
    <row r="54" spans="1:15" ht="180">
      <c r="A54" s="3" t="s">
        <v>266</v>
      </c>
      <c r="B54" s="3" t="s">
        <v>293</v>
      </c>
      <c r="C54" s="3" t="s">
        <v>105</v>
      </c>
      <c r="D54" s="3" t="s">
        <v>15</v>
      </c>
      <c r="E54" s="3" t="s">
        <v>15</v>
      </c>
      <c r="F54" s="3" t="s">
        <v>288</v>
      </c>
      <c r="G54" s="3" t="s">
        <v>57</v>
      </c>
      <c r="H54" s="3" t="s">
        <v>279</v>
      </c>
      <c r="I54" s="3" t="s">
        <v>294</v>
      </c>
      <c r="J54" s="3" t="s">
        <v>290</v>
      </c>
      <c r="K54" s="3" t="s">
        <v>291</v>
      </c>
      <c r="L54" s="3" t="s">
        <v>292</v>
      </c>
      <c r="M54" s="3" t="str">
        <f>HYPERLINK("https://docs.wto.org/imrd/directdoc.asp?DDFDocuments/t/G/TBTN19/KEN817.DOCX","EN")</f>
        <v>EN</v>
      </c>
      <c r="N54" s="3" t="str">
        <f>HYPERLINK("https://docs.wto.org/imrd/directdoc.asp?DDFDocuments/u/G/TBTN19/KEN817.DOCX","FR")</f>
        <v>FR</v>
      </c>
      <c r="O54" s="3" t="str">
        <f>HYPERLINK("https://docs.wto.org/imrd/directdoc.asp?DDFDocuments/v/G/TBTN19/KEN817.DOCX","ES")</f>
        <v>ES</v>
      </c>
    </row>
    <row r="55" spans="1:15" ht="180">
      <c r="A55" s="3" t="s">
        <v>266</v>
      </c>
      <c r="B55" s="3" t="s">
        <v>295</v>
      </c>
      <c r="C55" s="3" t="s">
        <v>105</v>
      </c>
      <c r="D55" s="3" t="s">
        <v>15</v>
      </c>
      <c r="E55" s="3" t="s">
        <v>15</v>
      </c>
      <c r="F55" s="3" t="s">
        <v>296</v>
      </c>
      <c r="G55" s="3" t="s">
        <v>138</v>
      </c>
      <c r="H55" s="3" t="s">
        <v>279</v>
      </c>
      <c r="I55" s="3" t="s">
        <v>297</v>
      </c>
      <c r="J55" s="3" t="s">
        <v>298</v>
      </c>
      <c r="K55" s="3" t="s">
        <v>299</v>
      </c>
      <c r="L55" s="3" t="s">
        <v>300</v>
      </c>
      <c r="M55" s="3" t="str">
        <f>HYPERLINK("https://docs.wto.org/imrd/directdoc.asp?DDFDocuments/t/G/TBTN19/KEN818.DOCX","EN")</f>
        <v>EN</v>
      </c>
      <c r="N55" s="3" t="str">
        <f>HYPERLINK("https://docs.wto.org/imrd/directdoc.asp?DDFDocuments/u/G/TBTN19/KEN818.DOCX","FR")</f>
        <v>FR</v>
      </c>
      <c r="O55" s="3" t="str">
        <f>HYPERLINK("https://docs.wto.org/imrd/directdoc.asp?DDFDocuments/v/G/TBTN19/KEN818.DOCX","ES")</f>
        <v>ES</v>
      </c>
    </row>
    <row r="56" spans="1:15" ht="180">
      <c r="A56" s="3" t="s">
        <v>266</v>
      </c>
      <c r="B56" s="3" t="s">
        <v>301</v>
      </c>
      <c r="C56" s="3" t="s">
        <v>105</v>
      </c>
      <c r="D56" s="3" t="s">
        <v>15</v>
      </c>
      <c r="E56" s="3" t="s">
        <v>15</v>
      </c>
      <c r="F56" s="3" t="s">
        <v>296</v>
      </c>
      <c r="G56" s="3" t="s">
        <v>138</v>
      </c>
      <c r="H56" s="3" t="s">
        <v>279</v>
      </c>
      <c r="I56" s="3" t="s">
        <v>302</v>
      </c>
      <c r="J56" s="3" t="s">
        <v>303</v>
      </c>
      <c r="K56" s="3" t="s">
        <v>299</v>
      </c>
      <c r="L56" s="3" t="s">
        <v>300</v>
      </c>
      <c r="M56" s="3" t="str">
        <f>HYPERLINK("https://docs.wto.org/imrd/directdoc.asp?DDFDocuments/t/G/TBTN19/KEN819.DOCX","EN")</f>
        <v>EN</v>
      </c>
      <c r="N56" s="3" t="str">
        <f>HYPERLINK("https://docs.wto.org/imrd/directdoc.asp?DDFDocuments/u/G/TBTN19/KEN819.DOCX","FR")</f>
        <v>FR</v>
      </c>
      <c r="O56" s="3" t="str">
        <f>HYPERLINK("https://docs.wto.org/imrd/directdoc.asp?DDFDocuments/v/G/TBTN19/KEN819.DOCX","ES")</f>
        <v>ES</v>
      </c>
    </row>
    <row r="57" spans="1:15" ht="180">
      <c r="A57" s="3" t="s">
        <v>266</v>
      </c>
      <c r="B57" s="3" t="s">
        <v>304</v>
      </c>
      <c r="C57" s="3" t="s">
        <v>105</v>
      </c>
      <c r="D57" s="3" t="s">
        <v>15</v>
      </c>
      <c r="E57" s="3" t="s">
        <v>15</v>
      </c>
      <c r="F57" s="3" t="s">
        <v>296</v>
      </c>
      <c r="G57" s="3" t="s">
        <v>138</v>
      </c>
      <c r="H57" s="3" t="s">
        <v>279</v>
      </c>
      <c r="I57" s="3" t="s">
        <v>305</v>
      </c>
      <c r="J57" s="3" t="s">
        <v>306</v>
      </c>
      <c r="K57" s="3" t="s">
        <v>299</v>
      </c>
      <c r="L57" s="3" t="s">
        <v>300</v>
      </c>
      <c r="M57" s="3" t="str">
        <f>HYPERLINK("https://docs.wto.org/imrd/directdoc.asp?DDFDocuments/t/G/TBTN19/KEN820.DOCX","EN")</f>
        <v>EN</v>
      </c>
      <c r="N57" s="3" t="str">
        <f>HYPERLINK("https://docs.wto.org/imrd/directdoc.asp?DDFDocuments/u/G/TBTN19/KEN820.DOCX","FR")</f>
        <v>FR</v>
      </c>
      <c r="O57" s="3" t="str">
        <f>HYPERLINK("https://docs.wto.org/imrd/directdoc.asp?DDFDocuments/v/G/TBTN19/KEN820.DOCX","ES")</f>
        <v>ES</v>
      </c>
    </row>
    <row r="58" spans="1:15" ht="180">
      <c r="A58" s="3" t="s">
        <v>266</v>
      </c>
      <c r="B58" s="3" t="s">
        <v>307</v>
      </c>
      <c r="C58" s="3" t="s">
        <v>105</v>
      </c>
      <c r="D58" s="3" t="s">
        <v>15</v>
      </c>
      <c r="E58" s="3" t="s">
        <v>15</v>
      </c>
      <c r="F58" s="3" t="s">
        <v>296</v>
      </c>
      <c r="G58" s="3" t="s">
        <v>138</v>
      </c>
      <c r="H58" s="3" t="s">
        <v>279</v>
      </c>
      <c r="I58" s="3" t="s">
        <v>308</v>
      </c>
      <c r="J58" s="3" t="s">
        <v>309</v>
      </c>
      <c r="K58" s="3" t="s">
        <v>299</v>
      </c>
      <c r="L58" s="3" t="s">
        <v>300</v>
      </c>
      <c r="M58" s="3" t="str">
        <f>HYPERLINK("https://docs.wto.org/imrd/directdoc.asp?DDFDocuments/t/G/TBTN19/KEN821.DOCX","EN")</f>
        <v>EN</v>
      </c>
      <c r="N58" s="3" t="str">
        <f>HYPERLINK("https://docs.wto.org/imrd/directdoc.asp?DDFDocuments/u/G/TBTN19/KEN821.DOCX","FR")</f>
        <v>FR</v>
      </c>
      <c r="O58" s="3" t="str">
        <f>HYPERLINK("https://docs.wto.org/imrd/directdoc.asp?DDFDocuments/v/G/TBTN19/KEN821.DOCX","ES")</f>
        <v>ES</v>
      </c>
    </row>
    <row r="59" spans="1:15" ht="180">
      <c r="A59" s="3" t="s">
        <v>266</v>
      </c>
      <c r="B59" s="3" t="s">
        <v>310</v>
      </c>
      <c r="C59" s="3" t="s">
        <v>105</v>
      </c>
      <c r="D59" s="3" t="s">
        <v>15</v>
      </c>
      <c r="E59" s="3" t="s">
        <v>15</v>
      </c>
      <c r="F59" s="3" t="s">
        <v>296</v>
      </c>
      <c r="G59" s="3" t="s">
        <v>138</v>
      </c>
      <c r="H59" s="3" t="s">
        <v>279</v>
      </c>
      <c r="I59" s="3" t="s">
        <v>311</v>
      </c>
      <c r="J59" s="3" t="s">
        <v>312</v>
      </c>
      <c r="K59" s="3" t="s">
        <v>299</v>
      </c>
      <c r="L59" s="3" t="s">
        <v>300</v>
      </c>
      <c r="M59" s="3" t="str">
        <f>HYPERLINK("https://docs.wto.org/imrd/directdoc.asp?DDFDocuments/t/G/TBTN19/KEN822.DOCX","EN")</f>
        <v>EN</v>
      </c>
      <c r="N59" s="3" t="str">
        <f>HYPERLINK("https://docs.wto.org/imrd/directdoc.asp?DDFDocuments/u/G/TBTN19/KEN822.DOCX","FR")</f>
        <v>FR</v>
      </c>
      <c r="O59" s="3" t="str">
        <f>HYPERLINK("https://docs.wto.org/imrd/directdoc.asp?DDFDocuments/v/G/TBTN19/KEN822.DOCX","ES")</f>
        <v>ES</v>
      </c>
    </row>
    <row r="60" spans="1:15" ht="180">
      <c r="A60" s="3" t="s">
        <v>266</v>
      </c>
      <c r="B60" s="3" t="s">
        <v>313</v>
      </c>
      <c r="C60" s="3" t="s">
        <v>105</v>
      </c>
      <c r="D60" s="3" t="s">
        <v>15</v>
      </c>
      <c r="E60" s="3" t="s">
        <v>15</v>
      </c>
      <c r="F60" s="3" t="s">
        <v>296</v>
      </c>
      <c r="G60" s="3" t="s">
        <v>138</v>
      </c>
      <c r="H60" s="3" t="s">
        <v>279</v>
      </c>
      <c r="I60" s="3" t="s">
        <v>314</v>
      </c>
      <c r="J60" s="3" t="s">
        <v>315</v>
      </c>
      <c r="K60" s="3" t="s">
        <v>299</v>
      </c>
      <c r="L60" s="3" t="s">
        <v>300</v>
      </c>
      <c r="M60" s="3" t="str">
        <f>HYPERLINK("https://docs.wto.org/imrd/directdoc.asp?DDFDocuments/t/G/TBTN19/KEN823.DOCX","EN")</f>
        <v>EN</v>
      </c>
      <c r="N60" s="3" t="str">
        <f>HYPERLINK("https://docs.wto.org/imrd/directdoc.asp?DDFDocuments/u/G/TBTN19/KEN823.DOCX","FR")</f>
        <v>FR</v>
      </c>
      <c r="O60" s="3" t="str">
        <f>HYPERLINK("https://docs.wto.org/imrd/directdoc.asp?DDFDocuments/v/G/TBTN19/KEN823.DOCX","ES")</f>
        <v>ES</v>
      </c>
    </row>
    <row r="61" spans="1:15" ht="390">
      <c r="A61" s="3" t="s">
        <v>266</v>
      </c>
      <c r="B61" s="3" t="s">
        <v>316</v>
      </c>
      <c r="C61" s="3" t="s">
        <v>230</v>
      </c>
      <c r="D61" s="3" t="s">
        <v>317</v>
      </c>
      <c r="E61" s="3" t="s">
        <v>15</v>
      </c>
      <c r="F61" s="3" t="s">
        <v>318</v>
      </c>
      <c r="G61" s="3" t="s">
        <v>319</v>
      </c>
      <c r="H61" s="3" t="s">
        <v>15</v>
      </c>
      <c r="I61" s="3" t="s">
        <v>320</v>
      </c>
      <c r="J61" s="3" t="s">
        <v>15</v>
      </c>
      <c r="K61" s="3" t="s">
        <v>132</v>
      </c>
      <c r="L61" s="3" t="s">
        <v>15</v>
      </c>
      <c r="M61" s="3" t="str">
        <f>HYPERLINK("https://docs.wto.org/imrd/directdoc.asp?DDFDocuments/t/G/TBTN18/MEX398A1.DOCX","EN")</f>
        <v>EN</v>
      </c>
      <c r="N61" s="3" t="str">
        <f>HYPERLINK("https://docs.wto.org/imrd/directdoc.asp?DDFDocuments/u/G/TBTN18/MEX398A1.DOCX","FR")</f>
        <v>FR</v>
      </c>
      <c r="O61" s="3" t="str">
        <f>HYPERLINK("https://docs.wto.org/imrd/directdoc.asp?DDFDocuments/v/G/TBTN18/MEX398A1.DOCX","ES")</f>
        <v>ES</v>
      </c>
    </row>
    <row r="62" spans="1:15" ht="270">
      <c r="A62" s="3" t="s">
        <v>266</v>
      </c>
      <c r="B62" s="3" t="s">
        <v>321</v>
      </c>
      <c r="C62" s="3" t="s">
        <v>322</v>
      </c>
      <c r="D62" s="3" t="s">
        <v>15</v>
      </c>
      <c r="E62" s="3" t="s">
        <v>323</v>
      </c>
      <c r="F62" s="3" t="s">
        <v>324</v>
      </c>
      <c r="G62" s="3" t="s">
        <v>57</v>
      </c>
      <c r="H62" s="3" t="s">
        <v>325</v>
      </c>
      <c r="I62" s="3" t="s">
        <v>326</v>
      </c>
      <c r="J62" s="3" t="s">
        <v>327</v>
      </c>
      <c r="K62" s="3" t="s">
        <v>328</v>
      </c>
      <c r="L62" s="3" t="s">
        <v>15</v>
      </c>
      <c r="M62" s="3" t="str">
        <f>HYPERLINK("https://docs.wto.org/imrd/directdoc.asp?DDFDocuments/t/G/TBTN19/THA534.DOCX","EN")</f>
        <v>EN</v>
      </c>
      <c r="N62" s="3" t="str">
        <f>HYPERLINK("https://docs.wto.org/imrd/directdoc.asp?DDFDocuments/u/G/TBTN19/THA534.DOCX","FR")</f>
        <v>FR</v>
      </c>
      <c r="O62" s="3" t="str">
        <f>HYPERLINK("https://docs.wto.org/imrd/directdoc.asp?DDFDocuments/v/G/TBTN19/THA534.DOCX","ES")</f>
        <v>ES</v>
      </c>
    </row>
    <row r="63" spans="1:15" ht="409.5">
      <c r="A63" s="3" t="s">
        <v>329</v>
      </c>
      <c r="B63" s="3" t="s">
        <v>330</v>
      </c>
      <c r="C63" s="3" t="s">
        <v>37</v>
      </c>
      <c r="D63" s="3" t="s">
        <v>331</v>
      </c>
      <c r="E63" s="3" t="s">
        <v>15</v>
      </c>
      <c r="F63" s="3" t="s">
        <v>332</v>
      </c>
      <c r="G63" s="3" t="s">
        <v>71</v>
      </c>
      <c r="H63" s="3" t="s">
        <v>333</v>
      </c>
      <c r="I63" s="3" t="s">
        <v>334</v>
      </c>
      <c r="J63" s="3" t="s">
        <v>335</v>
      </c>
      <c r="K63" s="3" t="s">
        <v>336</v>
      </c>
      <c r="L63" s="3" t="s">
        <v>337</v>
      </c>
      <c r="M63" s="3" t="str">
        <f>HYPERLINK("https://docs.wto.org/imrd/directdoc.asp?DDFDocuments/t/G/TBTN19/EU644.DOCX","EN")</f>
        <v>EN</v>
      </c>
      <c r="N63" s="3" t="str">
        <f>HYPERLINK("https://docs.wto.org/imrd/directdoc.asp?DDFDocuments/u/G/TBTN19/EU644.DOCX","FR")</f>
        <v>FR</v>
      </c>
      <c r="O63" s="3"/>
    </row>
    <row r="64" spans="1:15" ht="300">
      <c r="A64" s="3" t="s">
        <v>329</v>
      </c>
      <c r="B64" s="3" t="s">
        <v>338</v>
      </c>
      <c r="C64" s="3" t="s">
        <v>339</v>
      </c>
      <c r="D64" s="3" t="s">
        <v>340</v>
      </c>
      <c r="E64" s="3" t="s">
        <v>15</v>
      </c>
      <c r="F64" s="3" t="s">
        <v>169</v>
      </c>
      <c r="G64" s="3" t="s">
        <v>170</v>
      </c>
      <c r="H64" s="3" t="s">
        <v>15</v>
      </c>
      <c r="I64" s="3" t="s">
        <v>341</v>
      </c>
      <c r="J64" s="3" t="s">
        <v>342</v>
      </c>
      <c r="K64" s="3" t="s">
        <v>343</v>
      </c>
      <c r="L64" s="3" t="s">
        <v>15</v>
      </c>
      <c r="M64" s="3" t="str">
        <f>HYPERLINK("https://docs.wto.org/imrd/directdoc.asp?DDFDocuments/t/G/TBTN19/JPN620.DOCX","EN")</f>
        <v>EN</v>
      </c>
      <c r="N64" s="3"/>
      <c r="O64" s="3" t="str">
        <f>HYPERLINK("https://docs.wto.org/imrd/directdoc.asp?DDFDocuments/v/G/TBTN19/JPN620.DOCX","ES")</f>
        <v>ES</v>
      </c>
    </row>
    <row r="65" spans="1:15" ht="180">
      <c r="A65" s="3" t="s">
        <v>329</v>
      </c>
      <c r="B65" s="3" t="s">
        <v>344</v>
      </c>
      <c r="C65" s="3" t="s">
        <v>105</v>
      </c>
      <c r="D65" s="3" t="s">
        <v>15</v>
      </c>
      <c r="E65" s="3" t="s">
        <v>15</v>
      </c>
      <c r="F65" s="3" t="s">
        <v>345</v>
      </c>
      <c r="G65" s="3" t="s">
        <v>57</v>
      </c>
      <c r="H65" s="3" t="s">
        <v>279</v>
      </c>
      <c r="I65" s="3" t="s">
        <v>346</v>
      </c>
      <c r="J65" s="3" t="s">
        <v>347</v>
      </c>
      <c r="K65" s="3" t="s">
        <v>291</v>
      </c>
      <c r="L65" s="3" t="s">
        <v>348</v>
      </c>
      <c r="M65" s="3" t="str">
        <f>HYPERLINK("https://docs.wto.org/imrd/directdoc.asp?DDFDocuments/t/G/TBTN19/KEN824.DOCX","EN")</f>
        <v>EN</v>
      </c>
      <c r="N65" s="3" t="str">
        <f>HYPERLINK("https://docs.wto.org/imrd/directdoc.asp?DDFDocuments/u/G/TBTN19/KEN824.DOCX","FR")</f>
        <v>FR</v>
      </c>
      <c r="O65" s="3" t="str">
        <f>HYPERLINK("https://docs.wto.org/imrd/directdoc.asp?DDFDocuments/v/G/TBTN19/KEN824.DOCX","ES")</f>
        <v>ES</v>
      </c>
    </row>
    <row r="66" spans="1:15" ht="195">
      <c r="A66" s="3" t="s">
        <v>329</v>
      </c>
      <c r="B66" s="3" t="s">
        <v>349</v>
      </c>
      <c r="C66" s="3" t="s">
        <v>105</v>
      </c>
      <c r="D66" s="3" t="s">
        <v>15</v>
      </c>
      <c r="E66" s="3" t="s">
        <v>15</v>
      </c>
      <c r="F66" s="3" t="s">
        <v>350</v>
      </c>
      <c r="G66" s="3" t="s">
        <v>138</v>
      </c>
      <c r="H66" s="3" t="s">
        <v>279</v>
      </c>
      <c r="I66" s="3" t="s">
        <v>351</v>
      </c>
      <c r="J66" s="3" t="s">
        <v>352</v>
      </c>
      <c r="K66" s="3" t="s">
        <v>299</v>
      </c>
      <c r="L66" s="3" t="s">
        <v>353</v>
      </c>
      <c r="M66" s="3" t="str">
        <f>HYPERLINK("https://docs.wto.org/imrd/directdoc.asp?DDFDocuments/t/G/TBTN19/KEN825.DOCX","EN")</f>
        <v>EN</v>
      </c>
      <c r="N66" s="3" t="str">
        <f>HYPERLINK("https://docs.wto.org/imrd/directdoc.asp?DDFDocuments/u/G/TBTN19/KEN825.DOCX","FR")</f>
        <v>FR</v>
      </c>
      <c r="O66" s="3" t="str">
        <f>HYPERLINK("https://docs.wto.org/imrd/directdoc.asp?DDFDocuments/v/G/TBTN19/KEN825.DOCX","ES")</f>
        <v>ES</v>
      </c>
    </row>
    <row r="67" spans="1:15" ht="180">
      <c r="A67" s="3" t="s">
        <v>329</v>
      </c>
      <c r="B67" s="3" t="s">
        <v>354</v>
      </c>
      <c r="C67" s="3" t="s">
        <v>105</v>
      </c>
      <c r="D67" s="3" t="s">
        <v>15</v>
      </c>
      <c r="E67" s="3" t="s">
        <v>15</v>
      </c>
      <c r="F67" s="3" t="s">
        <v>355</v>
      </c>
      <c r="G67" s="3" t="s">
        <v>138</v>
      </c>
      <c r="H67" s="3" t="s">
        <v>279</v>
      </c>
      <c r="I67" s="3" t="s">
        <v>356</v>
      </c>
      <c r="J67" s="3" t="s">
        <v>357</v>
      </c>
      <c r="K67" s="3" t="s">
        <v>299</v>
      </c>
      <c r="L67" s="3" t="s">
        <v>353</v>
      </c>
      <c r="M67" s="3" t="str">
        <f>HYPERLINK("https://docs.wto.org/imrd/directdoc.asp?DDFDocuments/t/G/TBTN19/KEN826.DOCX","EN")</f>
        <v>EN</v>
      </c>
      <c r="N67" s="3" t="str">
        <f>HYPERLINK("https://docs.wto.org/imrd/directdoc.asp?DDFDocuments/u/G/TBTN19/KEN826.DOCX","FR")</f>
        <v>FR</v>
      </c>
      <c r="O67" s="3" t="str">
        <f>HYPERLINK("https://docs.wto.org/imrd/directdoc.asp?DDFDocuments/v/G/TBTN19/KEN826.DOCX","ES")</f>
        <v>ES</v>
      </c>
    </row>
    <row r="68" spans="1:15" ht="180">
      <c r="A68" s="3" t="s">
        <v>329</v>
      </c>
      <c r="B68" s="3" t="s">
        <v>358</v>
      </c>
      <c r="C68" s="3" t="s">
        <v>105</v>
      </c>
      <c r="D68" s="3" t="s">
        <v>15</v>
      </c>
      <c r="E68" s="3" t="s">
        <v>15</v>
      </c>
      <c r="F68" s="3" t="s">
        <v>359</v>
      </c>
      <c r="G68" s="3" t="s">
        <v>138</v>
      </c>
      <c r="H68" s="3" t="s">
        <v>279</v>
      </c>
      <c r="I68" s="3" t="s">
        <v>360</v>
      </c>
      <c r="J68" s="3" t="s">
        <v>361</v>
      </c>
      <c r="K68" s="3" t="s">
        <v>299</v>
      </c>
      <c r="L68" s="3" t="s">
        <v>353</v>
      </c>
      <c r="M68" s="3" t="str">
        <f>HYPERLINK("https://docs.wto.org/imrd/directdoc.asp?DDFDocuments/t/G/TBTN19/KEN827.DOCX","EN")</f>
        <v>EN</v>
      </c>
      <c r="N68" s="3" t="str">
        <f>HYPERLINK("https://docs.wto.org/imrd/directdoc.asp?DDFDocuments/u/G/TBTN19/KEN827.DOCX","FR")</f>
        <v>FR</v>
      </c>
      <c r="O68" s="3" t="str">
        <f>HYPERLINK("https://docs.wto.org/imrd/directdoc.asp?DDFDocuments/v/G/TBTN19/KEN827.DOCX","ES")</f>
        <v>ES</v>
      </c>
    </row>
    <row r="69" spans="1:15" ht="409.5">
      <c r="A69" s="3" t="s">
        <v>329</v>
      </c>
      <c r="B69" s="3" t="s">
        <v>362</v>
      </c>
      <c r="C69" s="3" t="s">
        <v>53</v>
      </c>
      <c r="D69" s="3" t="s">
        <v>363</v>
      </c>
      <c r="E69" s="3" t="s">
        <v>15</v>
      </c>
      <c r="F69" s="3" t="s">
        <v>332</v>
      </c>
      <c r="G69" s="3" t="s">
        <v>17</v>
      </c>
      <c r="H69" s="3" t="s">
        <v>15</v>
      </c>
      <c r="I69" s="3" t="s">
        <v>364</v>
      </c>
      <c r="J69" s="3" t="s">
        <v>365</v>
      </c>
      <c r="K69" s="3" t="s">
        <v>366</v>
      </c>
      <c r="L69" s="3" t="s">
        <v>337</v>
      </c>
      <c r="M69" s="3" t="str">
        <f>HYPERLINK("https://docs.wto.org/imrd/directdoc.asp?DDFDocuments/t/G/TBTN19/TPKM363.DOCX","EN")</f>
        <v>EN</v>
      </c>
      <c r="N69" s="3" t="str">
        <f>HYPERLINK("https://docs.wto.org/imrd/directdoc.asp?DDFDocuments/u/G/TBTN19/TPKM363.DOCX","FR")</f>
        <v>FR</v>
      </c>
      <c r="O69" s="3" t="str">
        <f>HYPERLINK("https://docs.wto.org/imrd/directdoc.asp?DDFDocuments/v/G/TBTN19/TPKM363.DOCX","ES")</f>
        <v>ES</v>
      </c>
    </row>
    <row r="70" spans="1:15" ht="180">
      <c r="A70" s="3" t="s">
        <v>329</v>
      </c>
      <c r="B70" s="3" t="s">
        <v>367</v>
      </c>
      <c r="C70" s="3" t="s">
        <v>368</v>
      </c>
      <c r="D70" s="3" t="s">
        <v>369</v>
      </c>
      <c r="E70" s="3" t="s">
        <v>370</v>
      </c>
      <c r="F70" s="3" t="s">
        <v>371</v>
      </c>
      <c r="G70" s="3" t="s">
        <v>138</v>
      </c>
      <c r="H70" s="3" t="s">
        <v>15</v>
      </c>
      <c r="I70" s="3" t="s">
        <v>372</v>
      </c>
      <c r="J70" s="3" t="s">
        <v>373</v>
      </c>
      <c r="K70" s="3" t="s">
        <v>374</v>
      </c>
      <c r="L70" s="3" t="s">
        <v>337</v>
      </c>
      <c r="M70" s="3" t="str">
        <f>HYPERLINK("https://docs.wto.org/imrd/directdoc.asp?DDFDocuments/t/G/TBTN19/UGA1026.DOCX","EN")</f>
        <v>EN</v>
      </c>
      <c r="N70" s="3" t="str">
        <f>HYPERLINK("https://docs.wto.org/imrd/directdoc.asp?DDFDocuments/u/G/TBTN19/UGA1026.DOCX","FR")</f>
        <v>FR</v>
      </c>
      <c r="O70" s="3" t="str">
        <f>HYPERLINK("https://docs.wto.org/imrd/directdoc.asp?DDFDocuments/v/G/TBTN19/UGA1026.DOCX","ES")</f>
        <v>ES</v>
      </c>
    </row>
    <row r="71" spans="1:15" ht="135">
      <c r="A71" s="3" t="s">
        <v>329</v>
      </c>
      <c r="B71" s="3" t="s">
        <v>375</v>
      </c>
      <c r="C71" s="3" t="s">
        <v>368</v>
      </c>
      <c r="D71" s="3" t="s">
        <v>376</v>
      </c>
      <c r="E71" s="3" t="s">
        <v>377</v>
      </c>
      <c r="F71" s="3" t="s">
        <v>47</v>
      </c>
      <c r="G71" s="3" t="s">
        <v>107</v>
      </c>
      <c r="H71" s="3" t="s">
        <v>15</v>
      </c>
      <c r="I71" s="3" t="s">
        <v>378</v>
      </c>
      <c r="J71" s="3" t="s">
        <v>379</v>
      </c>
      <c r="K71" s="3" t="s">
        <v>380</v>
      </c>
      <c r="L71" s="3" t="s">
        <v>337</v>
      </c>
      <c r="M71" s="3" t="str">
        <f>HYPERLINK("https://docs.wto.org/imrd/directdoc.asp?DDFDocuments/t/G/TBTN19/UGA1027.DOCX","EN")</f>
        <v>EN</v>
      </c>
      <c r="N71" s="3" t="str">
        <f>HYPERLINK("https://docs.wto.org/imrd/directdoc.asp?DDFDocuments/u/G/TBTN19/UGA1027.DOCX","FR")</f>
        <v>FR</v>
      </c>
      <c r="O71" s="3" t="str">
        <f>HYPERLINK("https://docs.wto.org/imrd/directdoc.asp?DDFDocuments/v/G/TBTN19/UGA1027.DOCX","ES")</f>
        <v>ES</v>
      </c>
    </row>
    <row r="72" spans="1:15" ht="180">
      <c r="A72" s="3" t="s">
        <v>329</v>
      </c>
      <c r="B72" s="3" t="s">
        <v>381</v>
      </c>
      <c r="C72" s="3" t="s">
        <v>368</v>
      </c>
      <c r="D72" s="3" t="s">
        <v>15</v>
      </c>
      <c r="E72" s="3" t="s">
        <v>382</v>
      </c>
      <c r="F72" s="3" t="s">
        <v>47</v>
      </c>
      <c r="G72" s="3" t="s">
        <v>107</v>
      </c>
      <c r="H72" s="3" t="s">
        <v>15</v>
      </c>
      <c r="I72" s="3" t="s">
        <v>383</v>
      </c>
      <c r="J72" s="3" t="s">
        <v>384</v>
      </c>
      <c r="K72" s="3" t="s">
        <v>385</v>
      </c>
      <c r="L72" s="3" t="s">
        <v>337</v>
      </c>
      <c r="M72" s="3" t="str">
        <f>HYPERLINK("https://docs.wto.org/imrd/directdoc.asp?DDFDocuments/t/G/TBTN19/UGA1028.DOCX","EN")</f>
        <v>EN</v>
      </c>
      <c r="N72" s="3" t="str">
        <f>HYPERLINK("https://docs.wto.org/imrd/directdoc.asp?DDFDocuments/u/G/TBTN19/UGA1028.DOCX","FR")</f>
        <v>FR</v>
      </c>
      <c r="O72" s="3" t="str">
        <f>HYPERLINK("https://docs.wto.org/imrd/directdoc.asp?DDFDocuments/v/G/TBTN19/UGA1028.DOCX","ES")</f>
        <v>ES</v>
      </c>
    </row>
    <row r="73" spans="1:15" ht="165">
      <c r="A73" s="3" t="s">
        <v>386</v>
      </c>
      <c r="B73" s="3" t="s">
        <v>387</v>
      </c>
      <c r="C73" s="3" t="s">
        <v>388</v>
      </c>
      <c r="D73" s="3" t="s">
        <v>389</v>
      </c>
      <c r="E73" s="3" t="s">
        <v>15</v>
      </c>
      <c r="F73" s="3" t="s">
        <v>390</v>
      </c>
      <c r="G73" s="3" t="s">
        <v>391</v>
      </c>
      <c r="H73" s="3" t="s">
        <v>15</v>
      </c>
      <c r="I73" s="3" t="s">
        <v>392</v>
      </c>
      <c r="J73" s="3" t="s">
        <v>15</v>
      </c>
      <c r="K73" s="3" t="s">
        <v>393</v>
      </c>
      <c r="L73" s="3" t="s">
        <v>15</v>
      </c>
      <c r="M73" s="3" t="str">
        <f>HYPERLINK("https://docs.wto.org/imrd/directdoc.asp?DDFDocuments/t/G/TBTN18/CZE208A1.DOCX","EN")</f>
        <v>EN</v>
      </c>
      <c r="N73" s="3"/>
      <c r="O73" s="3" t="str">
        <f>HYPERLINK("https://docs.wto.org/imrd/directdoc.asp?DDFDocuments/v/G/TBTN18/CZE208A1.DOCX","ES")</f>
        <v>ES</v>
      </c>
    </row>
    <row r="74" spans="1:15" ht="150">
      <c r="A74" s="3" t="s">
        <v>386</v>
      </c>
      <c r="B74" s="3" t="s">
        <v>394</v>
      </c>
      <c r="C74" s="3" t="s">
        <v>388</v>
      </c>
      <c r="D74" s="3" t="s">
        <v>395</v>
      </c>
      <c r="E74" s="3" t="s">
        <v>15</v>
      </c>
      <c r="F74" s="3" t="s">
        <v>390</v>
      </c>
      <c r="G74" s="3" t="s">
        <v>391</v>
      </c>
      <c r="H74" s="3" t="s">
        <v>15</v>
      </c>
      <c r="I74" s="3" t="s">
        <v>396</v>
      </c>
      <c r="J74" s="3" t="s">
        <v>15</v>
      </c>
      <c r="K74" s="3" t="s">
        <v>393</v>
      </c>
      <c r="L74" s="3" t="s">
        <v>15</v>
      </c>
      <c r="M74" s="3" t="str">
        <f>HYPERLINK("https://docs.wto.org/imrd/directdoc.asp?DDFDocuments/t/G/TBTN18/CZE209A1.DOCX","EN")</f>
        <v>EN</v>
      </c>
      <c r="N74" s="3"/>
      <c r="O74" s="3" t="str">
        <f>HYPERLINK("https://docs.wto.org/imrd/directdoc.asp?DDFDocuments/v/G/TBTN18/CZE209A1.DOCX","ES")</f>
        <v>ES</v>
      </c>
    </row>
    <row r="75" spans="1:15" ht="165">
      <c r="A75" s="3" t="s">
        <v>386</v>
      </c>
      <c r="B75" s="3" t="s">
        <v>397</v>
      </c>
      <c r="C75" s="3" t="s">
        <v>388</v>
      </c>
      <c r="D75" s="3" t="s">
        <v>398</v>
      </c>
      <c r="E75" s="3" t="s">
        <v>15</v>
      </c>
      <c r="F75" s="3" t="s">
        <v>399</v>
      </c>
      <c r="G75" s="3" t="s">
        <v>391</v>
      </c>
      <c r="H75" s="3" t="s">
        <v>15</v>
      </c>
      <c r="I75" s="3" t="s">
        <v>400</v>
      </c>
      <c r="J75" s="3" t="s">
        <v>15</v>
      </c>
      <c r="K75" s="3" t="s">
        <v>393</v>
      </c>
      <c r="L75" s="3" t="s">
        <v>15</v>
      </c>
      <c r="M75" s="3" t="str">
        <f>HYPERLINK("https://docs.wto.org/imrd/directdoc.asp?DDFDocuments/t/G/TBTN18/CZE210A1.DOCX","EN")</f>
        <v>EN</v>
      </c>
      <c r="N75" s="3"/>
      <c r="O75" s="3" t="str">
        <f>HYPERLINK("https://docs.wto.org/imrd/directdoc.asp?DDFDocuments/v/G/TBTN18/CZE210A1.DOCX","ES")</f>
        <v>ES</v>
      </c>
    </row>
    <row r="76" spans="1:15" ht="120">
      <c r="A76" s="3" t="s">
        <v>386</v>
      </c>
      <c r="B76" s="3" t="s">
        <v>401</v>
      </c>
      <c r="C76" s="3" t="s">
        <v>388</v>
      </c>
      <c r="D76" s="3" t="s">
        <v>402</v>
      </c>
      <c r="E76" s="3" t="s">
        <v>15</v>
      </c>
      <c r="F76" s="3" t="s">
        <v>390</v>
      </c>
      <c r="G76" s="3" t="s">
        <v>391</v>
      </c>
      <c r="H76" s="3" t="s">
        <v>15</v>
      </c>
      <c r="I76" s="3" t="s">
        <v>403</v>
      </c>
      <c r="J76" s="3" t="s">
        <v>15</v>
      </c>
      <c r="K76" s="3" t="s">
        <v>393</v>
      </c>
      <c r="L76" s="3" t="s">
        <v>15</v>
      </c>
      <c r="M76" s="3" t="str">
        <f>HYPERLINK("https://docs.wto.org/imrd/directdoc.asp?DDFDocuments/t/G/TBTN18/CZE213A1.DOCX","EN")</f>
        <v>EN</v>
      </c>
      <c r="N76" s="3"/>
      <c r="O76" s="3" t="str">
        <f>HYPERLINK("https://docs.wto.org/imrd/directdoc.asp?DDFDocuments/v/G/TBTN18/CZE213A1.DOCX","ES")</f>
        <v>ES</v>
      </c>
    </row>
    <row r="77" spans="1:15" ht="105">
      <c r="A77" s="3" t="s">
        <v>386</v>
      </c>
      <c r="B77" s="3" t="s">
        <v>404</v>
      </c>
      <c r="C77" s="3" t="s">
        <v>388</v>
      </c>
      <c r="D77" s="3" t="s">
        <v>405</v>
      </c>
      <c r="E77" s="3" t="s">
        <v>15</v>
      </c>
      <c r="F77" s="3" t="s">
        <v>390</v>
      </c>
      <c r="G77" s="3" t="s">
        <v>391</v>
      </c>
      <c r="H77" s="3" t="s">
        <v>15</v>
      </c>
      <c r="I77" s="3" t="s">
        <v>406</v>
      </c>
      <c r="J77" s="3" t="s">
        <v>15</v>
      </c>
      <c r="K77" s="3" t="s">
        <v>393</v>
      </c>
      <c r="L77" s="3" t="s">
        <v>15</v>
      </c>
      <c r="M77" s="3" t="str">
        <f>HYPERLINK("https://docs.wto.org/imrd/directdoc.asp?DDFDocuments/t/G/TBTN18/CZE214A1.DOCX","EN")</f>
        <v>EN</v>
      </c>
      <c r="N77" s="3"/>
      <c r="O77" s="3" t="str">
        <f>HYPERLINK("https://docs.wto.org/imrd/directdoc.asp?DDFDocuments/v/G/TBTN18/CZE214A1.DOCX","ES")</f>
        <v>ES</v>
      </c>
    </row>
    <row r="78" spans="1:15" ht="135">
      <c r="A78" s="3" t="s">
        <v>386</v>
      </c>
      <c r="B78" s="3" t="s">
        <v>407</v>
      </c>
      <c r="C78" s="3" t="s">
        <v>388</v>
      </c>
      <c r="D78" s="3" t="s">
        <v>408</v>
      </c>
      <c r="E78" s="3" t="s">
        <v>15</v>
      </c>
      <c r="F78" s="3" t="s">
        <v>390</v>
      </c>
      <c r="G78" s="3" t="s">
        <v>391</v>
      </c>
      <c r="H78" s="3" t="s">
        <v>15</v>
      </c>
      <c r="I78" s="3" t="s">
        <v>409</v>
      </c>
      <c r="J78" s="3" t="s">
        <v>15</v>
      </c>
      <c r="K78" s="3" t="s">
        <v>393</v>
      </c>
      <c r="L78" s="3" t="s">
        <v>15</v>
      </c>
      <c r="M78" s="3" t="str">
        <f>HYPERLINK("https://docs.wto.org/imrd/directdoc.asp?DDFDocuments/t/G/TBTN18/CZE215A1.DOCX","EN")</f>
        <v>EN</v>
      </c>
      <c r="N78" s="3"/>
      <c r="O78" s="3" t="str">
        <f>HYPERLINK("https://docs.wto.org/imrd/directdoc.asp?DDFDocuments/v/G/TBTN18/CZE215A1.DOCX","ES")</f>
        <v>ES</v>
      </c>
    </row>
    <row r="79" spans="1:15" ht="150">
      <c r="A79" s="3" t="s">
        <v>386</v>
      </c>
      <c r="B79" s="3" t="s">
        <v>410</v>
      </c>
      <c r="C79" s="3" t="s">
        <v>388</v>
      </c>
      <c r="D79" s="3" t="s">
        <v>411</v>
      </c>
      <c r="E79" s="3" t="s">
        <v>15</v>
      </c>
      <c r="F79" s="3" t="s">
        <v>412</v>
      </c>
      <c r="G79" s="3" t="s">
        <v>391</v>
      </c>
      <c r="H79" s="3" t="s">
        <v>15</v>
      </c>
      <c r="I79" s="3" t="s">
        <v>413</v>
      </c>
      <c r="J79" s="3" t="s">
        <v>15</v>
      </c>
      <c r="K79" s="3" t="s">
        <v>393</v>
      </c>
      <c r="L79" s="3" t="s">
        <v>15</v>
      </c>
      <c r="M79" s="3" t="str">
        <f>HYPERLINK("https://docs.wto.org/imrd/directdoc.asp?DDFDocuments/t/G/TBTN18/CZE216A1.DOCX","EN")</f>
        <v>EN</v>
      </c>
      <c r="N79" s="3"/>
      <c r="O79" s="3" t="str">
        <f>HYPERLINK("https://docs.wto.org/imrd/directdoc.asp?DDFDocuments/v/G/TBTN18/CZE216A1.DOCX","ES")</f>
        <v>ES</v>
      </c>
    </row>
    <row r="80" spans="1:15" ht="135">
      <c r="A80" s="3" t="s">
        <v>386</v>
      </c>
      <c r="B80" s="3" t="s">
        <v>414</v>
      </c>
      <c r="C80" s="3" t="s">
        <v>388</v>
      </c>
      <c r="D80" s="3" t="s">
        <v>415</v>
      </c>
      <c r="E80" s="3" t="s">
        <v>15</v>
      </c>
      <c r="F80" s="3" t="s">
        <v>390</v>
      </c>
      <c r="G80" s="3" t="s">
        <v>391</v>
      </c>
      <c r="H80" s="3" t="s">
        <v>15</v>
      </c>
      <c r="I80" s="3" t="s">
        <v>416</v>
      </c>
      <c r="J80" s="3" t="s">
        <v>15</v>
      </c>
      <c r="K80" s="3" t="s">
        <v>393</v>
      </c>
      <c r="L80" s="3" t="s">
        <v>15</v>
      </c>
      <c r="M80" s="3" t="str">
        <f>HYPERLINK("https://docs.wto.org/imrd/directdoc.asp?DDFDocuments/t/G/TBTN18/CZE217A1.DOCX","EN")</f>
        <v>EN</v>
      </c>
      <c r="N80" s="3"/>
      <c r="O80" s="3" t="str">
        <f>HYPERLINK("https://docs.wto.org/imrd/directdoc.asp?DDFDocuments/v/G/TBTN18/CZE217A1.DOCX","ES")</f>
        <v>ES</v>
      </c>
    </row>
    <row r="81" spans="1:15" ht="409.5">
      <c r="A81" s="3" t="s">
        <v>417</v>
      </c>
      <c r="B81" s="3" t="s">
        <v>418</v>
      </c>
      <c r="C81" s="3" t="s">
        <v>419</v>
      </c>
      <c r="D81" s="3" t="s">
        <v>420</v>
      </c>
      <c r="E81" s="3" t="s">
        <v>421</v>
      </c>
      <c r="F81" s="3" t="s">
        <v>422</v>
      </c>
      <c r="G81" s="3" t="s">
        <v>423</v>
      </c>
      <c r="H81" s="3" t="s">
        <v>15</v>
      </c>
      <c r="I81" s="3" t="s">
        <v>424</v>
      </c>
      <c r="J81" s="3" t="s">
        <v>15</v>
      </c>
      <c r="K81" s="3" t="s">
        <v>15</v>
      </c>
      <c r="L81" s="3" t="s">
        <v>15</v>
      </c>
      <c r="M81" s="3" t="str">
        <f>HYPERLINK("https://docs.wto.org/imrd/directdoc.asp?DDFDocuments/t/G/TBTN08/COL106A3.DOCX","EN")</f>
        <v>EN</v>
      </c>
      <c r="N81" s="3" t="str">
        <f>HYPERLINK("https://docs.wto.org/imrd/directdoc.asp?DDFDocuments/u/G/TBTN08/COL106A3.DOCX","FR")</f>
        <v>FR</v>
      </c>
      <c r="O81" s="3" t="str">
        <f>HYPERLINK("https://docs.wto.org/imrd/directdoc.asp?DDFDocuments/v/G/TBTN08/COL106A3.DOCX","ES")</f>
        <v>ES</v>
      </c>
    </row>
    <row r="82" spans="1:15" ht="409.5">
      <c r="A82" s="3" t="s">
        <v>417</v>
      </c>
      <c r="B82" s="3" t="s">
        <v>425</v>
      </c>
      <c r="C82" s="3" t="s">
        <v>419</v>
      </c>
      <c r="D82" s="3" t="s">
        <v>426</v>
      </c>
      <c r="E82" s="3" t="s">
        <v>427</v>
      </c>
      <c r="F82" s="3" t="s">
        <v>428</v>
      </c>
      <c r="G82" s="3" t="s">
        <v>429</v>
      </c>
      <c r="H82" s="3" t="s">
        <v>15</v>
      </c>
      <c r="I82" s="3" t="s">
        <v>430</v>
      </c>
      <c r="J82" s="3" t="s">
        <v>15</v>
      </c>
      <c r="K82" s="3" t="s">
        <v>431</v>
      </c>
      <c r="L82" s="3" t="s">
        <v>15</v>
      </c>
      <c r="M82" s="3" t="str">
        <f>HYPERLINK("https://docs.wto.org/imrd/directdoc.asp?DDFDocuments/t/G/TBTN12/COL172A4.DOCX","EN")</f>
        <v>EN</v>
      </c>
      <c r="N82" s="3" t="str">
        <f>HYPERLINK("https://docs.wto.org/imrd/directdoc.asp?DDFDocuments/u/G/TBTN12/COL172A4.DOCX","FR")</f>
        <v>FR</v>
      </c>
      <c r="O82" s="3" t="str">
        <f>HYPERLINK("https://docs.wto.org/imrd/directdoc.asp?DDFDocuments/v/G/TBTN12/COL172A4.DOCX","ES")</f>
        <v>ES</v>
      </c>
    </row>
    <row r="83" spans="1:15" ht="405">
      <c r="A83" s="3" t="s">
        <v>417</v>
      </c>
      <c r="B83" s="3" t="s">
        <v>432</v>
      </c>
      <c r="C83" s="3" t="s">
        <v>419</v>
      </c>
      <c r="D83" s="3" t="s">
        <v>433</v>
      </c>
      <c r="E83" s="3" t="s">
        <v>434</v>
      </c>
      <c r="F83" s="3" t="s">
        <v>435</v>
      </c>
      <c r="G83" s="3" t="s">
        <v>66</v>
      </c>
      <c r="H83" s="3" t="s">
        <v>15</v>
      </c>
      <c r="I83" s="3" t="s">
        <v>436</v>
      </c>
      <c r="J83" s="3" t="s">
        <v>15</v>
      </c>
      <c r="K83" s="3" t="s">
        <v>60</v>
      </c>
      <c r="L83" s="3" t="s">
        <v>15</v>
      </c>
      <c r="M83" s="3" t="str">
        <f>HYPERLINK("https://docs.wto.org/imrd/directdoc.asp?DDFDocuments/t/G/TBTN12/COL174A2.DOCX","EN")</f>
        <v>EN</v>
      </c>
      <c r="N83" s="3" t="str">
        <f>HYPERLINK("https://docs.wto.org/imrd/directdoc.asp?DDFDocuments/u/G/TBTN12/COL174A2.DOCX","FR")</f>
        <v>FR</v>
      </c>
      <c r="O83" s="3" t="str">
        <f>HYPERLINK("https://docs.wto.org/imrd/directdoc.asp?DDFDocuments/v/G/TBTN12/COL174A2.DOCX","ES")</f>
        <v>ES</v>
      </c>
    </row>
    <row r="84" spans="1:15" ht="409.5">
      <c r="A84" s="3" t="s">
        <v>417</v>
      </c>
      <c r="B84" s="3" t="s">
        <v>437</v>
      </c>
      <c r="C84" s="3" t="s">
        <v>419</v>
      </c>
      <c r="D84" s="3" t="s">
        <v>438</v>
      </c>
      <c r="E84" s="3" t="s">
        <v>15</v>
      </c>
      <c r="F84" s="3" t="s">
        <v>439</v>
      </c>
      <c r="G84" s="3" t="s">
        <v>440</v>
      </c>
      <c r="H84" s="3" t="s">
        <v>15</v>
      </c>
      <c r="I84" s="3" t="s">
        <v>441</v>
      </c>
      <c r="J84" s="3" t="s">
        <v>15</v>
      </c>
      <c r="K84" s="3" t="s">
        <v>15</v>
      </c>
      <c r="L84" s="3" t="s">
        <v>15</v>
      </c>
      <c r="M84" s="3" t="str">
        <f>HYPERLINK("https://docs.wto.org/imrd/directdoc.asp?DDFDocuments/t/G/TBTN03/COL26A2.DOCX","EN")</f>
        <v>EN</v>
      </c>
      <c r="N84" s="3" t="str">
        <f>HYPERLINK("https://docs.wto.org/imrd/directdoc.asp?DDFDocuments/u/G/TBTN03/COL26A2.DOCX","FR")</f>
        <v>FR</v>
      </c>
      <c r="O84" s="3" t="str">
        <f>HYPERLINK("https://docs.wto.org/imrd/directdoc.asp?DDFDocuments/v/G/TBTN03/COL26A2.DOCX","ES")</f>
        <v>ES</v>
      </c>
    </row>
    <row r="85" spans="1:15" ht="409.5">
      <c r="A85" s="3" t="s">
        <v>417</v>
      </c>
      <c r="B85" s="3" t="s">
        <v>442</v>
      </c>
      <c r="C85" s="3" t="s">
        <v>419</v>
      </c>
      <c r="D85" s="3" t="s">
        <v>443</v>
      </c>
      <c r="E85" s="3" t="s">
        <v>444</v>
      </c>
      <c r="F85" s="3" t="s">
        <v>445</v>
      </c>
      <c r="G85" s="3" t="s">
        <v>446</v>
      </c>
      <c r="H85" s="3" t="s">
        <v>15</v>
      </c>
      <c r="I85" s="3" t="s">
        <v>447</v>
      </c>
      <c r="J85" s="3" t="s">
        <v>15</v>
      </c>
      <c r="K85" s="3" t="s">
        <v>15</v>
      </c>
      <c r="L85" s="3" t="s">
        <v>15</v>
      </c>
      <c r="M85" s="3" t="str">
        <f>HYPERLINK("https://docs.wto.org/imrd/directdoc.asp?DDFDocuments/t/G/TBTN06/COL78A2.DOCX","EN")</f>
        <v>EN</v>
      </c>
      <c r="N85" s="3" t="str">
        <f>HYPERLINK("https://docs.wto.org/imrd/directdoc.asp?DDFDocuments/u/G/TBTN06/COL78A2.DOCX","FR")</f>
        <v>FR</v>
      </c>
      <c r="O85" s="3" t="str">
        <f>HYPERLINK("https://docs.wto.org/imrd/directdoc.asp?DDFDocuments/v/G/TBTN06/COL78A2.DOCX","ES")</f>
        <v>ES</v>
      </c>
    </row>
    <row r="86" spans="1:15" ht="409.5">
      <c r="A86" s="3" t="s">
        <v>417</v>
      </c>
      <c r="B86" s="3" t="s">
        <v>448</v>
      </c>
      <c r="C86" s="3" t="s">
        <v>419</v>
      </c>
      <c r="D86" s="3" t="s">
        <v>15</v>
      </c>
      <c r="E86" s="3" t="s">
        <v>15</v>
      </c>
      <c r="F86" s="3" t="s">
        <v>449</v>
      </c>
      <c r="G86" s="3" t="s">
        <v>33</v>
      </c>
      <c r="H86" s="3" t="s">
        <v>15</v>
      </c>
      <c r="I86" s="3" t="s">
        <v>450</v>
      </c>
      <c r="J86" s="3" t="s">
        <v>15</v>
      </c>
      <c r="K86" s="3" t="s">
        <v>15</v>
      </c>
      <c r="L86" s="3" t="s">
        <v>15</v>
      </c>
      <c r="M86" s="3" t="str">
        <f>HYPERLINK("https://docs.wto.org/imrd/directdoc.asp?DDFDocuments/t/G/TBTNOT99/252A1.DOCX","EN")</f>
        <v>EN</v>
      </c>
      <c r="N86" s="3" t="str">
        <f>HYPERLINK("https://docs.wto.org/imrd/directdoc.asp?DDFDocuments/u/G/TBTNOT99/252A1.DOCX","FR")</f>
        <v>FR</v>
      </c>
      <c r="O86" s="3" t="str">
        <f>HYPERLINK("https://docs.wto.org/imrd/directdoc.asp?DDFDocuments/v/G/TBTNOT99/252A1.DOCX","ES")</f>
        <v>ES</v>
      </c>
    </row>
    <row r="87" spans="1:15" ht="409.5">
      <c r="A87" s="3" t="s">
        <v>451</v>
      </c>
      <c r="B87" s="3" t="s">
        <v>452</v>
      </c>
      <c r="C87" s="3" t="s">
        <v>30</v>
      </c>
      <c r="D87" s="3" t="s">
        <v>31</v>
      </c>
      <c r="E87" s="3" t="s">
        <v>15</v>
      </c>
      <c r="F87" s="3" t="s">
        <v>32</v>
      </c>
      <c r="G87" s="3" t="s">
        <v>33</v>
      </c>
      <c r="H87" s="3" t="s">
        <v>15</v>
      </c>
      <c r="I87" s="3" t="s">
        <v>453</v>
      </c>
      <c r="J87" s="3" t="s">
        <v>15</v>
      </c>
      <c r="K87" s="3" t="s">
        <v>35</v>
      </c>
      <c r="L87" s="3" t="s">
        <v>15</v>
      </c>
      <c r="M87" s="3" t="str">
        <f>HYPERLINK("https://docs.wto.org/imrd/directdoc.asp?DDFDocuments/t/G/TBTN05/ARG193A8.DOCX","EN")</f>
        <v>EN</v>
      </c>
      <c r="N87" s="3" t="str">
        <f>HYPERLINK("https://docs.wto.org/imrd/directdoc.asp?DDFDocuments/u/G/TBTN05/ARG193A8.DOCX","FR")</f>
        <v>FR</v>
      </c>
      <c r="O87" s="3" t="str">
        <f>HYPERLINK("https://docs.wto.org/imrd/directdoc.asp?DDFDocuments/v/G/TBTN05/ARG193A8.DOCX","ES")</f>
        <v>ES</v>
      </c>
    </row>
    <row r="88" spans="1:15" ht="409.5">
      <c r="A88" s="3" t="s">
        <v>451</v>
      </c>
      <c r="B88" s="3" t="s">
        <v>454</v>
      </c>
      <c r="C88" s="3" t="s">
        <v>30</v>
      </c>
      <c r="D88" s="3" t="s">
        <v>455</v>
      </c>
      <c r="E88" s="3" t="s">
        <v>15</v>
      </c>
      <c r="F88" s="3" t="s">
        <v>449</v>
      </c>
      <c r="G88" s="3" t="s">
        <v>33</v>
      </c>
      <c r="H88" s="3" t="s">
        <v>15</v>
      </c>
      <c r="I88" s="3" t="s">
        <v>456</v>
      </c>
      <c r="J88" s="3" t="s">
        <v>15</v>
      </c>
      <c r="K88" s="3" t="s">
        <v>15</v>
      </c>
      <c r="L88" s="3" t="s">
        <v>15</v>
      </c>
      <c r="M88" s="3" t="str">
        <f>HYPERLINK("https://docs.wto.org/imrd/directdoc.asp?DDFDocuments/t/G/TBTN03/ARG68A4.DOCX","EN")</f>
        <v>EN</v>
      </c>
      <c r="N88" s="3" t="str">
        <f>HYPERLINK("https://docs.wto.org/imrd/directdoc.asp?DDFDocuments/u/G/TBTN03/ARG68A4.DOCX","FR")</f>
        <v>FR</v>
      </c>
      <c r="O88" s="3" t="str">
        <f>HYPERLINK("https://docs.wto.org/imrd/directdoc.asp?DDFDocuments/v/G/TBTN03/ARG68A4.DOCX","ES")</f>
        <v>ES</v>
      </c>
    </row>
    <row r="89" spans="1:15" ht="409.5">
      <c r="A89" s="3" t="s">
        <v>451</v>
      </c>
      <c r="B89" s="3" t="s">
        <v>457</v>
      </c>
      <c r="C89" s="3" t="s">
        <v>37</v>
      </c>
      <c r="D89" s="3" t="s">
        <v>458</v>
      </c>
      <c r="E89" s="3" t="s">
        <v>15</v>
      </c>
      <c r="F89" s="3" t="s">
        <v>332</v>
      </c>
      <c r="G89" s="3" t="s">
        <v>71</v>
      </c>
      <c r="H89" s="3" t="s">
        <v>333</v>
      </c>
      <c r="I89" s="3" t="s">
        <v>459</v>
      </c>
      <c r="J89" s="3" t="s">
        <v>460</v>
      </c>
      <c r="K89" s="3" t="s">
        <v>461</v>
      </c>
      <c r="L89" s="3" t="s">
        <v>462</v>
      </c>
      <c r="M89" s="3" t="str">
        <f>HYPERLINK("https://docs.wto.org/imrd/directdoc.asp?DDFDocuments/t/G/TBTN19/EU645.DOCX","EN")</f>
        <v>EN</v>
      </c>
      <c r="N89" s="3" t="str">
        <f>HYPERLINK("https://docs.wto.org/imrd/directdoc.asp?DDFDocuments/u/G/TBTN19/EU645.DOCX","FR")</f>
        <v>FR</v>
      </c>
      <c r="O89" s="3"/>
    </row>
    <row r="90" spans="1:15" ht="210">
      <c r="A90" s="3" t="s">
        <v>451</v>
      </c>
      <c r="B90" s="3" t="s">
        <v>463</v>
      </c>
      <c r="C90" s="3" t="s">
        <v>339</v>
      </c>
      <c r="D90" s="3" t="s">
        <v>464</v>
      </c>
      <c r="E90" s="3" t="s">
        <v>15</v>
      </c>
      <c r="F90" s="3" t="s">
        <v>86</v>
      </c>
      <c r="G90" s="3" t="s">
        <v>87</v>
      </c>
      <c r="H90" s="3" t="s">
        <v>15</v>
      </c>
      <c r="I90" s="3" t="s">
        <v>465</v>
      </c>
      <c r="J90" s="3" t="s">
        <v>466</v>
      </c>
      <c r="K90" s="3" t="s">
        <v>467</v>
      </c>
      <c r="L90" s="3" t="s">
        <v>462</v>
      </c>
      <c r="M90" s="3" t="str">
        <f>HYPERLINK("https://docs.wto.org/imrd/directdoc.asp?DDFDocuments/t/G/TBTN19/JPN621.DOCX","EN")</f>
        <v>EN</v>
      </c>
      <c r="N90" s="3" t="str">
        <f>HYPERLINK("https://docs.wto.org/imrd/directdoc.asp?DDFDocuments/u/G/TBTN19/JPN621.DOCX","FR")</f>
        <v>FR</v>
      </c>
      <c r="O90" s="3"/>
    </row>
    <row r="91" spans="1:15" ht="180">
      <c r="A91" s="3" t="s">
        <v>451</v>
      </c>
      <c r="B91" s="3" t="s">
        <v>468</v>
      </c>
      <c r="C91" s="3" t="s">
        <v>469</v>
      </c>
      <c r="D91" s="3" t="s">
        <v>15</v>
      </c>
      <c r="E91" s="3" t="s">
        <v>15</v>
      </c>
      <c r="F91" s="3" t="s">
        <v>470</v>
      </c>
      <c r="G91" s="3" t="s">
        <v>107</v>
      </c>
      <c r="H91" s="3" t="s">
        <v>471</v>
      </c>
      <c r="I91" s="3" t="s">
        <v>472</v>
      </c>
      <c r="J91" s="3" t="s">
        <v>473</v>
      </c>
      <c r="K91" s="3" t="s">
        <v>474</v>
      </c>
      <c r="L91" s="3" t="s">
        <v>462</v>
      </c>
      <c r="M91" s="3" t="str">
        <f>HYPERLINK("https://docs.wto.org/imrd/directdoc.asp?DDFDocuments/t/G/TBTN19/RWA217.DOCX","EN")</f>
        <v>EN</v>
      </c>
      <c r="N91" s="3" t="str">
        <f>HYPERLINK("https://docs.wto.org/imrd/directdoc.asp?DDFDocuments/u/G/TBTN19/RWA217.DOCX","FR")</f>
        <v>FR</v>
      </c>
      <c r="O91" s="3"/>
    </row>
    <row r="92" spans="1:15" ht="180">
      <c r="A92" s="3" t="s">
        <v>451</v>
      </c>
      <c r="B92" s="3" t="s">
        <v>475</v>
      </c>
      <c r="C92" s="3" t="s">
        <v>469</v>
      </c>
      <c r="D92" s="3" t="s">
        <v>15</v>
      </c>
      <c r="E92" s="3" t="s">
        <v>15</v>
      </c>
      <c r="F92" s="3" t="s">
        <v>470</v>
      </c>
      <c r="G92" s="3" t="s">
        <v>107</v>
      </c>
      <c r="H92" s="3" t="s">
        <v>471</v>
      </c>
      <c r="I92" s="3" t="s">
        <v>476</v>
      </c>
      <c r="J92" s="3" t="s">
        <v>477</v>
      </c>
      <c r="K92" s="3" t="s">
        <v>474</v>
      </c>
      <c r="L92" s="3" t="s">
        <v>462</v>
      </c>
      <c r="M92" s="3" t="str">
        <f>HYPERLINK("https://docs.wto.org/imrd/directdoc.asp?DDFDocuments/t/G/TBTN19/RWA218.DOCX","EN")</f>
        <v>EN</v>
      </c>
      <c r="N92" s="3" t="str">
        <f>HYPERLINK("https://docs.wto.org/imrd/directdoc.asp?DDFDocuments/u/G/TBTN19/RWA218.DOCX","FR")</f>
        <v>FR</v>
      </c>
      <c r="O92" s="3"/>
    </row>
    <row r="93" spans="1:15" ht="135">
      <c r="A93" s="3" t="s">
        <v>451</v>
      </c>
      <c r="B93" s="3" t="s">
        <v>478</v>
      </c>
      <c r="C93" s="3" t="s">
        <v>479</v>
      </c>
      <c r="D93" s="3" t="s">
        <v>15</v>
      </c>
      <c r="E93" s="3" t="s">
        <v>480</v>
      </c>
      <c r="F93" s="3" t="s">
        <v>16</v>
      </c>
      <c r="G93" s="3" t="s">
        <v>481</v>
      </c>
      <c r="H93" s="3" t="s">
        <v>15</v>
      </c>
      <c r="I93" s="3" t="s">
        <v>15</v>
      </c>
      <c r="J93" s="3" t="s">
        <v>15</v>
      </c>
      <c r="K93" s="3" t="s">
        <v>482</v>
      </c>
      <c r="L93" s="3" t="s">
        <v>462</v>
      </c>
      <c r="M93" s="3" t="str">
        <f>HYPERLINK("https://docs.wto.org/imrd/directdoc.asp?DDFDocuments/t/G/TBTN19/SGP49.DOCX","EN")</f>
        <v>EN</v>
      </c>
      <c r="N93" s="3"/>
      <c r="O93" s="3"/>
    </row>
    <row r="94" spans="1:15" ht="409.5">
      <c r="A94" s="3" t="s">
        <v>451</v>
      </c>
      <c r="B94" s="3" t="s">
        <v>483</v>
      </c>
      <c r="C94" s="3" t="s">
        <v>53</v>
      </c>
      <c r="D94" s="3" t="s">
        <v>484</v>
      </c>
      <c r="E94" s="3" t="s">
        <v>15</v>
      </c>
      <c r="F94" s="3" t="s">
        <v>485</v>
      </c>
      <c r="G94" s="3" t="s">
        <v>486</v>
      </c>
      <c r="H94" s="3" t="s">
        <v>15</v>
      </c>
      <c r="I94" s="3" t="s">
        <v>487</v>
      </c>
      <c r="J94" s="3" t="s">
        <v>488</v>
      </c>
      <c r="K94" s="3" t="s">
        <v>431</v>
      </c>
      <c r="L94" s="3" t="s">
        <v>462</v>
      </c>
      <c r="M94" s="3" t="str">
        <f>HYPERLINK("https://docs.wto.org/imrd/directdoc.asp?DDFDocuments/t/G/TBTN19/TPKM364.DOCX","EN")</f>
        <v>EN</v>
      </c>
      <c r="N94" s="3" t="str">
        <f>HYPERLINK("https://docs.wto.org/imrd/directdoc.asp?DDFDocuments/u/G/TBTN19/TPKM364.DOCX","FR")</f>
        <v>FR</v>
      </c>
      <c r="O94" s="3"/>
    </row>
    <row r="95" spans="1:15" ht="75">
      <c r="A95" s="3" t="s">
        <v>451</v>
      </c>
      <c r="B95" s="3" t="s">
        <v>489</v>
      </c>
      <c r="C95" s="3" t="s">
        <v>53</v>
      </c>
      <c r="D95" s="3" t="s">
        <v>490</v>
      </c>
      <c r="E95" s="3" t="s">
        <v>15</v>
      </c>
      <c r="F95" s="3" t="s">
        <v>485</v>
      </c>
      <c r="G95" s="3" t="s">
        <v>486</v>
      </c>
      <c r="H95" s="3" t="s">
        <v>491</v>
      </c>
      <c r="I95" s="3" t="s">
        <v>492</v>
      </c>
      <c r="J95" s="3" t="s">
        <v>15</v>
      </c>
      <c r="K95" s="3" t="s">
        <v>431</v>
      </c>
      <c r="L95" s="3" t="s">
        <v>462</v>
      </c>
      <c r="M95" s="3" t="str">
        <f>HYPERLINK("https://docs.wto.org/imrd/directdoc.asp?DDFDocuments/t/G/TBTN19/TPKM365.DOCX","EN")</f>
        <v>EN</v>
      </c>
      <c r="N95" s="3" t="str">
        <f>HYPERLINK("https://docs.wto.org/imrd/directdoc.asp?DDFDocuments/u/G/TBTN19/TPKM365.DOCX","FR")</f>
        <v>FR</v>
      </c>
      <c r="O95" s="3"/>
    </row>
    <row r="96" spans="1:15" ht="45">
      <c r="A96" s="3" t="s">
        <v>451</v>
      </c>
      <c r="B96" s="3" t="s">
        <v>493</v>
      </c>
      <c r="C96" s="3" t="s">
        <v>53</v>
      </c>
      <c r="D96" s="3" t="s">
        <v>490</v>
      </c>
      <c r="E96" s="3" t="s">
        <v>15</v>
      </c>
      <c r="F96" s="3" t="s">
        <v>485</v>
      </c>
      <c r="G96" s="3" t="s">
        <v>486</v>
      </c>
      <c r="H96" s="3" t="s">
        <v>15</v>
      </c>
      <c r="I96" s="3" t="s">
        <v>494</v>
      </c>
      <c r="J96" s="3" t="s">
        <v>494</v>
      </c>
      <c r="K96" s="3" t="s">
        <v>495</v>
      </c>
      <c r="L96" s="3" t="s">
        <v>462</v>
      </c>
      <c r="M96" s="3" t="str">
        <f>HYPERLINK("https://docs.wto.org/imrd/directdoc.asp?DDFDocuments/t/G/TBTN19/TPKM366.DOCX","EN")</f>
        <v>EN</v>
      </c>
      <c r="N96" s="3" t="str">
        <f>HYPERLINK("https://docs.wto.org/imrd/directdoc.asp?DDFDocuments/u/G/TBTN19/TPKM366.DOCX","FR")</f>
        <v>FR</v>
      </c>
      <c r="O96" s="3"/>
    </row>
    <row r="97" spans="1:15" ht="120">
      <c r="A97" s="3" t="s">
        <v>451</v>
      </c>
      <c r="B97" s="3" t="s">
        <v>496</v>
      </c>
      <c r="C97" s="3" t="s">
        <v>53</v>
      </c>
      <c r="D97" s="3" t="s">
        <v>497</v>
      </c>
      <c r="E97" s="3" t="s">
        <v>15</v>
      </c>
      <c r="F97" s="3" t="s">
        <v>129</v>
      </c>
      <c r="G97" s="3" t="s">
        <v>170</v>
      </c>
      <c r="H97" s="3" t="s">
        <v>15</v>
      </c>
      <c r="I97" s="3" t="s">
        <v>498</v>
      </c>
      <c r="J97" s="3" t="s">
        <v>499</v>
      </c>
      <c r="K97" s="3" t="s">
        <v>60</v>
      </c>
      <c r="L97" s="3" t="s">
        <v>462</v>
      </c>
      <c r="M97" s="3" t="str">
        <f>HYPERLINK("https://docs.wto.org/imrd/directdoc.asp?DDFDocuments/t/G/TBTN19/TPKM367.DOCX","EN")</f>
        <v>EN</v>
      </c>
      <c r="N97" s="3" t="str">
        <f>HYPERLINK("https://docs.wto.org/imrd/directdoc.asp?DDFDocuments/u/G/TBTN19/TPKM367.DOCX","FR")</f>
        <v>FR</v>
      </c>
      <c r="O97" s="3"/>
    </row>
    <row r="98" spans="1:15" ht="330">
      <c r="A98" s="3" t="s">
        <v>451</v>
      </c>
      <c r="B98" s="3" t="s">
        <v>500</v>
      </c>
      <c r="C98" s="3" t="s">
        <v>53</v>
      </c>
      <c r="D98" s="3" t="s">
        <v>501</v>
      </c>
      <c r="E98" s="3" t="s">
        <v>502</v>
      </c>
      <c r="F98" s="3" t="s">
        <v>503</v>
      </c>
      <c r="G98" s="3" t="s">
        <v>170</v>
      </c>
      <c r="H98" s="3" t="s">
        <v>15</v>
      </c>
      <c r="I98" s="3" t="s">
        <v>504</v>
      </c>
      <c r="J98" s="3" t="s">
        <v>505</v>
      </c>
      <c r="K98" s="3" t="s">
        <v>60</v>
      </c>
      <c r="L98" s="3" t="s">
        <v>462</v>
      </c>
      <c r="M98" s="3" t="str">
        <f>HYPERLINK("https://docs.wto.org/imrd/directdoc.asp?DDFDocuments/t/G/TBTN19/TPKM368.DOCX","EN")</f>
        <v>EN</v>
      </c>
      <c r="N98" s="3" t="str">
        <f>HYPERLINK("https://docs.wto.org/imrd/directdoc.asp?DDFDocuments/u/G/TBTN19/TPKM368.DOCX","FR")</f>
        <v>FR</v>
      </c>
      <c r="O98" s="3"/>
    </row>
    <row r="99" spans="1:15" ht="180">
      <c r="A99" s="3" t="s">
        <v>506</v>
      </c>
      <c r="B99" s="3" t="s">
        <v>507</v>
      </c>
      <c r="C99" s="3" t="s">
        <v>105</v>
      </c>
      <c r="D99" s="3" t="s">
        <v>15</v>
      </c>
      <c r="E99" s="3" t="s">
        <v>15</v>
      </c>
      <c r="F99" s="3" t="s">
        <v>508</v>
      </c>
      <c r="G99" s="3" t="s">
        <v>138</v>
      </c>
      <c r="H99" s="3" t="s">
        <v>108</v>
      </c>
      <c r="I99" s="3" t="s">
        <v>509</v>
      </c>
      <c r="J99" s="3" t="s">
        <v>510</v>
      </c>
      <c r="K99" s="3" t="s">
        <v>299</v>
      </c>
      <c r="L99" s="3" t="s">
        <v>237</v>
      </c>
      <c r="M99" s="3" t="str">
        <f>HYPERLINK("https://docs.wto.org/imrd/directdoc.asp?DDFDocuments/t/G/TBTN19/KEN828.DOCX","EN")</f>
        <v>EN</v>
      </c>
      <c r="N99" s="3"/>
      <c r="O99" s="3"/>
    </row>
    <row r="100" spans="1:15" ht="180">
      <c r="A100" s="3" t="s">
        <v>506</v>
      </c>
      <c r="B100" s="3" t="s">
        <v>511</v>
      </c>
      <c r="C100" s="3" t="s">
        <v>105</v>
      </c>
      <c r="D100" s="3" t="s">
        <v>15</v>
      </c>
      <c r="E100" s="3" t="s">
        <v>15</v>
      </c>
      <c r="F100" s="3" t="s">
        <v>512</v>
      </c>
      <c r="G100" s="3" t="s">
        <v>138</v>
      </c>
      <c r="H100" s="3" t="s">
        <v>108</v>
      </c>
      <c r="I100" s="3" t="s">
        <v>513</v>
      </c>
      <c r="J100" s="3" t="s">
        <v>514</v>
      </c>
      <c r="K100" s="3" t="s">
        <v>299</v>
      </c>
      <c r="L100" s="3" t="s">
        <v>237</v>
      </c>
      <c r="M100" s="3" t="str">
        <f>HYPERLINK("https://docs.wto.org/imrd/directdoc.asp?DDFDocuments/t/G/TBTN19/KEN829.DOCX","EN")</f>
        <v>EN</v>
      </c>
      <c r="N100" s="3"/>
      <c r="O100" s="3"/>
    </row>
    <row r="101" spans="1:15" ht="180">
      <c r="A101" s="3" t="s">
        <v>506</v>
      </c>
      <c r="B101" s="3" t="s">
        <v>515</v>
      </c>
      <c r="C101" s="3" t="s">
        <v>105</v>
      </c>
      <c r="D101" s="3" t="s">
        <v>15</v>
      </c>
      <c r="E101" s="3" t="s">
        <v>15</v>
      </c>
      <c r="F101" s="3" t="s">
        <v>516</v>
      </c>
      <c r="G101" s="3" t="s">
        <v>107</v>
      </c>
      <c r="H101" s="3" t="s">
        <v>108</v>
      </c>
      <c r="I101" s="3" t="s">
        <v>517</v>
      </c>
      <c r="J101" s="3" t="s">
        <v>518</v>
      </c>
      <c r="K101" s="3" t="s">
        <v>111</v>
      </c>
      <c r="L101" s="3" t="s">
        <v>126</v>
      </c>
      <c r="M101" s="3" t="str">
        <f>HYPERLINK("https://docs.wto.org/imrd/directdoc.asp?DDFDocuments/t/G/TBTN19/KEN830.DOCX","EN")</f>
        <v>EN</v>
      </c>
      <c r="N101" s="3"/>
      <c r="O101" s="3"/>
    </row>
    <row r="102" spans="1:15" ht="180">
      <c r="A102" s="3" t="s">
        <v>506</v>
      </c>
      <c r="B102" s="3" t="s">
        <v>519</v>
      </c>
      <c r="C102" s="3" t="s">
        <v>105</v>
      </c>
      <c r="D102" s="3" t="s">
        <v>15</v>
      </c>
      <c r="E102" s="3" t="s">
        <v>15</v>
      </c>
      <c r="F102" s="3" t="s">
        <v>516</v>
      </c>
      <c r="G102" s="3" t="s">
        <v>107</v>
      </c>
      <c r="H102" s="3" t="s">
        <v>108</v>
      </c>
      <c r="I102" s="3" t="s">
        <v>520</v>
      </c>
      <c r="J102" s="3" t="s">
        <v>521</v>
      </c>
      <c r="K102" s="3" t="s">
        <v>111</v>
      </c>
      <c r="L102" s="3" t="s">
        <v>126</v>
      </c>
      <c r="M102" s="3" t="str">
        <f>HYPERLINK("https://docs.wto.org/imrd/directdoc.asp?DDFDocuments/t/G/TBTN19/KEN831.DOCX","EN")</f>
        <v>EN</v>
      </c>
      <c r="N102" s="3"/>
      <c r="O102" s="3"/>
    </row>
    <row r="103" spans="1:15" ht="180">
      <c r="A103" s="3" t="s">
        <v>506</v>
      </c>
      <c r="B103" s="3" t="s">
        <v>522</v>
      </c>
      <c r="C103" s="3" t="s">
        <v>105</v>
      </c>
      <c r="D103" s="3" t="s">
        <v>15</v>
      </c>
      <c r="E103" s="3" t="s">
        <v>523</v>
      </c>
      <c r="F103" s="3" t="s">
        <v>516</v>
      </c>
      <c r="G103" s="3" t="s">
        <v>107</v>
      </c>
      <c r="H103" s="3" t="s">
        <v>108</v>
      </c>
      <c r="I103" s="3" t="s">
        <v>524</v>
      </c>
      <c r="J103" s="3" t="s">
        <v>525</v>
      </c>
      <c r="K103" s="3" t="s">
        <v>111</v>
      </c>
      <c r="L103" s="3" t="s">
        <v>126</v>
      </c>
      <c r="M103" s="3" t="str">
        <f>HYPERLINK("https://docs.wto.org/imrd/directdoc.asp?DDFDocuments/t/G/TBTN19/KEN832.DOCX","EN")</f>
        <v>EN</v>
      </c>
      <c r="N103" s="3"/>
      <c r="O103" s="3"/>
    </row>
    <row r="104" spans="1:15" ht="180">
      <c r="A104" s="3" t="s">
        <v>506</v>
      </c>
      <c r="B104" s="3" t="s">
        <v>526</v>
      </c>
      <c r="C104" s="3" t="s">
        <v>105</v>
      </c>
      <c r="D104" s="3" t="s">
        <v>15</v>
      </c>
      <c r="E104" s="3" t="s">
        <v>15</v>
      </c>
      <c r="F104" s="3" t="s">
        <v>106</v>
      </c>
      <c r="G104" s="3" t="s">
        <v>107</v>
      </c>
      <c r="H104" s="3" t="s">
        <v>108</v>
      </c>
      <c r="I104" s="3" t="s">
        <v>527</v>
      </c>
      <c r="J104" s="3" t="s">
        <v>528</v>
      </c>
      <c r="K104" s="3" t="s">
        <v>111</v>
      </c>
      <c r="L104" s="3" t="s">
        <v>126</v>
      </c>
      <c r="M104" s="3" t="str">
        <f>HYPERLINK("https://docs.wto.org/imrd/directdoc.asp?DDFDocuments/t/G/TBTN19/KEN833.DOCX","EN")</f>
        <v>EN</v>
      </c>
      <c r="N104" s="3"/>
      <c r="O104" s="3"/>
    </row>
    <row r="105" spans="1:15" ht="180">
      <c r="A105" s="3" t="s">
        <v>506</v>
      </c>
      <c r="B105" s="3" t="s">
        <v>529</v>
      </c>
      <c r="C105" s="3" t="s">
        <v>105</v>
      </c>
      <c r="D105" s="3" t="s">
        <v>15</v>
      </c>
      <c r="E105" s="3" t="s">
        <v>15</v>
      </c>
      <c r="F105" s="3" t="s">
        <v>530</v>
      </c>
      <c r="G105" s="3" t="s">
        <v>107</v>
      </c>
      <c r="H105" s="3" t="s">
        <v>108</v>
      </c>
      <c r="I105" s="3" t="s">
        <v>531</v>
      </c>
      <c r="J105" s="3" t="s">
        <v>532</v>
      </c>
      <c r="K105" s="3" t="s">
        <v>111</v>
      </c>
      <c r="L105" s="3" t="s">
        <v>126</v>
      </c>
      <c r="M105" s="3" t="str">
        <f>HYPERLINK("https://docs.wto.org/imrd/directdoc.asp?DDFDocuments/t/G/TBTN19/KEN834.DOCX","EN")</f>
        <v>EN</v>
      </c>
      <c r="N105" s="3"/>
      <c r="O105" s="3"/>
    </row>
    <row r="106" spans="1:15" ht="210">
      <c r="A106" s="3" t="s">
        <v>506</v>
      </c>
      <c r="B106" s="3" t="s">
        <v>533</v>
      </c>
      <c r="C106" s="3" t="s">
        <v>25</v>
      </c>
      <c r="D106" s="3" t="s">
        <v>534</v>
      </c>
      <c r="E106" s="3" t="s">
        <v>15</v>
      </c>
      <c r="F106" s="3" t="s">
        <v>535</v>
      </c>
      <c r="G106" s="3" t="s">
        <v>138</v>
      </c>
      <c r="H106" s="3" t="s">
        <v>536</v>
      </c>
      <c r="I106" s="3" t="s">
        <v>537</v>
      </c>
      <c r="J106" s="3" t="s">
        <v>538</v>
      </c>
      <c r="K106" s="3" t="s">
        <v>291</v>
      </c>
      <c r="L106" s="3" t="s">
        <v>539</v>
      </c>
      <c r="M106" s="3" t="str">
        <f>HYPERLINK("https://docs.wto.org/imrd/directdoc.asp?DDFDocuments/t/G/TBTN19/KWT472.DOCX","EN")</f>
        <v>EN</v>
      </c>
      <c r="N106" s="3"/>
      <c r="O106" s="3"/>
    </row>
    <row r="107" spans="1:15" ht="195">
      <c r="A107" s="3" t="s">
        <v>506</v>
      </c>
      <c r="B107" s="3" t="s">
        <v>540</v>
      </c>
      <c r="C107" s="3" t="s">
        <v>25</v>
      </c>
      <c r="D107" s="3" t="s">
        <v>541</v>
      </c>
      <c r="E107" s="3" t="s">
        <v>15</v>
      </c>
      <c r="F107" s="3" t="s">
        <v>542</v>
      </c>
      <c r="G107" s="3" t="s">
        <v>57</v>
      </c>
      <c r="H107" s="3" t="s">
        <v>543</v>
      </c>
      <c r="I107" s="3" t="s">
        <v>544</v>
      </c>
      <c r="J107" s="3" t="s">
        <v>545</v>
      </c>
      <c r="K107" s="3" t="s">
        <v>60</v>
      </c>
      <c r="L107" s="3" t="s">
        <v>539</v>
      </c>
      <c r="M107" s="3" t="str">
        <f>HYPERLINK("https://docs.wto.org/imrd/directdoc.asp?DDFDocuments/t/G/TBTN19/KWT473.DOCX","EN")</f>
        <v>EN</v>
      </c>
      <c r="N107" s="3"/>
      <c r="O107" s="3"/>
    </row>
    <row r="108" spans="1:15" ht="210">
      <c r="A108" s="3" t="s">
        <v>506</v>
      </c>
      <c r="B108" s="3" t="s">
        <v>546</v>
      </c>
      <c r="C108" s="3" t="s">
        <v>25</v>
      </c>
      <c r="D108" s="3" t="s">
        <v>547</v>
      </c>
      <c r="E108" s="3" t="s">
        <v>15</v>
      </c>
      <c r="F108" s="3" t="s">
        <v>548</v>
      </c>
      <c r="G108" s="3" t="s">
        <v>57</v>
      </c>
      <c r="H108" s="3" t="s">
        <v>536</v>
      </c>
      <c r="I108" s="3" t="s">
        <v>549</v>
      </c>
      <c r="J108" s="3" t="s">
        <v>550</v>
      </c>
      <c r="K108" s="3" t="s">
        <v>551</v>
      </c>
      <c r="L108" s="3" t="s">
        <v>539</v>
      </c>
      <c r="M108" s="3" t="str">
        <f>HYPERLINK("https://docs.wto.org/imrd/directdoc.asp?DDFDocuments/t/G/TBTN19/KWT474.DOCX","EN")</f>
        <v>EN</v>
      </c>
      <c r="N108" s="3"/>
      <c r="O108" s="3"/>
    </row>
    <row r="109" spans="1:15" ht="195">
      <c r="A109" s="3" t="s">
        <v>506</v>
      </c>
      <c r="B109" s="3" t="s">
        <v>552</v>
      </c>
      <c r="C109" s="3" t="s">
        <v>25</v>
      </c>
      <c r="D109" s="3" t="s">
        <v>553</v>
      </c>
      <c r="E109" s="3" t="s">
        <v>15</v>
      </c>
      <c r="F109" s="3" t="s">
        <v>554</v>
      </c>
      <c r="G109" s="3" t="s">
        <v>57</v>
      </c>
      <c r="H109" s="3" t="s">
        <v>543</v>
      </c>
      <c r="I109" s="3" t="s">
        <v>555</v>
      </c>
      <c r="J109" s="3" t="s">
        <v>556</v>
      </c>
      <c r="K109" s="3" t="s">
        <v>60</v>
      </c>
      <c r="L109" s="3" t="s">
        <v>539</v>
      </c>
      <c r="M109" s="3" t="str">
        <f>HYPERLINK("https://docs.wto.org/imrd/directdoc.asp?DDFDocuments/t/G/TBTN19/KWT475.DOCX","EN")</f>
        <v>EN</v>
      </c>
      <c r="N109" s="3"/>
      <c r="O109" s="3"/>
    </row>
    <row r="110" spans="1:15" ht="285">
      <c r="A110" s="3" t="s">
        <v>506</v>
      </c>
      <c r="B110" s="3" t="s">
        <v>557</v>
      </c>
      <c r="C110" s="3" t="s">
        <v>25</v>
      </c>
      <c r="D110" s="3" t="s">
        <v>558</v>
      </c>
      <c r="E110" s="3" t="s">
        <v>15</v>
      </c>
      <c r="F110" s="3" t="s">
        <v>559</v>
      </c>
      <c r="G110" s="3" t="s">
        <v>57</v>
      </c>
      <c r="H110" s="3" t="s">
        <v>543</v>
      </c>
      <c r="I110" s="3" t="s">
        <v>560</v>
      </c>
      <c r="J110" s="3" t="s">
        <v>561</v>
      </c>
      <c r="K110" s="3" t="s">
        <v>60</v>
      </c>
      <c r="L110" s="3" t="s">
        <v>539</v>
      </c>
      <c r="M110" s="3" t="str">
        <f>HYPERLINK("https://docs.wto.org/imrd/directdoc.asp?DDFDocuments/t/G/TBTN19/KWT476.DOCX","EN")</f>
        <v>EN</v>
      </c>
      <c r="N110" s="3"/>
      <c r="O110" s="3"/>
    </row>
    <row r="111" spans="1:15" ht="195">
      <c r="A111" s="3" t="s">
        <v>506</v>
      </c>
      <c r="B111" s="3" t="s">
        <v>562</v>
      </c>
      <c r="C111" s="3" t="s">
        <v>25</v>
      </c>
      <c r="D111" s="3" t="s">
        <v>563</v>
      </c>
      <c r="E111" s="3" t="s">
        <v>15</v>
      </c>
      <c r="F111" s="3" t="s">
        <v>559</v>
      </c>
      <c r="G111" s="3" t="s">
        <v>57</v>
      </c>
      <c r="H111" s="3" t="s">
        <v>543</v>
      </c>
      <c r="I111" s="3" t="s">
        <v>564</v>
      </c>
      <c r="J111" s="3" t="s">
        <v>565</v>
      </c>
      <c r="K111" s="3" t="s">
        <v>60</v>
      </c>
      <c r="L111" s="3" t="s">
        <v>539</v>
      </c>
      <c r="M111" s="3" t="str">
        <f>HYPERLINK("https://docs.wto.org/imrd/directdoc.asp?DDFDocuments/t/G/TBTN19/KWT477.DOCX","EN")</f>
        <v>EN</v>
      </c>
      <c r="N111" s="3"/>
      <c r="O111" s="3"/>
    </row>
    <row r="112" spans="1:15" ht="210">
      <c r="A112" s="3" t="s">
        <v>506</v>
      </c>
      <c r="B112" s="3" t="s">
        <v>566</v>
      </c>
      <c r="C112" s="3" t="s">
        <v>25</v>
      </c>
      <c r="D112" s="3" t="s">
        <v>567</v>
      </c>
      <c r="E112" s="3" t="s">
        <v>15</v>
      </c>
      <c r="F112" s="3" t="s">
        <v>568</v>
      </c>
      <c r="G112" s="3" t="s">
        <v>57</v>
      </c>
      <c r="H112" s="3" t="s">
        <v>569</v>
      </c>
      <c r="I112" s="3" t="s">
        <v>570</v>
      </c>
      <c r="J112" s="3" t="s">
        <v>571</v>
      </c>
      <c r="K112" s="3" t="s">
        <v>60</v>
      </c>
      <c r="L112" s="3" t="s">
        <v>539</v>
      </c>
      <c r="M112" s="3" t="str">
        <f>HYPERLINK("https://docs.wto.org/imrd/directdoc.asp?DDFDocuments/t/G/TBTN19/KWT478.DOCX","EN")</f>
        <v>EN</v>
      </c>
      <c r="N112" s="3"/>
      <c r="O112" s="3"/>
    </row>
    <row r="113" spans="1:15" ht="195">
      <c r="A113" s="3" t="s">
        <v>506</v>
      </c>
      <c r="B113" s="3" t="s">
        <v>572</v>
      </c>
      <c r="C113" s="3" t="s">
        <v>25</v>
      </c>
      <c r="D113" s="3" t="s">
        <v>573</v>
      </c>
      <c r="E113" s="3" t="s">
        <v>15</v>
      </c>
      <c r="F113" s="3" t="s">
        <v>574</v>
      </c>
      <c r="G113" s="3" t="s">
        <v>57</v>
      </c>
      <c r="H113" s="3" t="s">
        <v>543</v>
      </c>
      <c r="I113" s="3" t="s">
        <v>575</v>
      </c>
      <c r="J113" s="3" t="s">
        <v>576</v>
      </c>
      <c r="K113" s="3" t="s">
        <v>60</v>
      </c>
      <c r="L113" s="3" t="s">
        <v>539</v>
      </c>
      <c r="M113" s="3" t="str">
        <f>HYPERLINK("https://docs.wto.org/imrd/directdoc.asp?DDFDocuments/t/G/TBTN19/KWT479.DOCX","EN")</f>
        <v>EN</v>
      </c>
      <c r="N113" s="3"/>
      <c r="O113" s="3"/>
    </row>
    <row r="114" spans="1:15" ht="180">
      <c r="A114" s="3" t="s">
        <v>506</v>
      </c>
      <c r="B114" s="3" t="s">
        <v>577</v>
      </c>
      <c r="C114" s="3" t="s">
        <v>469</v>
      </c>
      <c r="D114" s="3" t="s">
        <v>15</v>
      </c>
      <c r="E114" s="3" t="s">
        <v>15</v>
      </c>
      <c r="F114" s="3" t="s">
        <v>296</v>
      </c>
      <c r="G114" s="3" t="s">
        <v>138</v>
      </c>
      <c r="H114" s="3" t="s">
        <v>471</v>
      </c>
      <c r="I114" s="3" t="s">
        <v>578</v>
      </c>
      <c r="J114" s="3" t="s">
        <v>579</v>
      </c>
      <c r="K114" s="3" t="s">
        <v>474</v>
      </c>
      <c r="L114" s="3" t="s">
        <v>539</v>
      </c>
      <c r="M114" s="3" t="str">
        <f>HYPERLINK("https://docs.wto.org/imrd/directdoc.asp?DDFDocuments/t/G/TBTN19/RWA219.DOCX","EN")</f>
        <v>EN</v>
      </c>
      <c r="N114" s="3"/>
      <c r="O114" s="3"/>
    </row>
    <row r="115" spans="1:15" ht="409.5">
      <c r="A115" s="3" t="s">
        <v>506</v>
      </c>
      <c r="B115" s="3" t="s">
        <v>580</v>
      </c>
      <c r="C115" s="3" t="s">
        <v>197</v>
      </c>
      <c r="D115" s="3" t="s">
        <v>581</v>
      </c>
      <c r="E115" s="3" t="s">
        <v>15</v>
      </c>
      <c r="F115" s="3" t="s">
        <v>582</v>
      </c>
      <c r="G115" s="3" t="s">
        <v>33</v>
      </c>
      <c r="H115" s="3" t="s">
        <v>15</v>
      </c>
      <c r="I115" s="3" t="s">
        <v>583</v>
      </c>
      <c r="J115" s="3" t="s">
        <v>15</v>
      </c>
      <c r="K115" s="3" t="s">
        <v>154</v>
      </c>
      <c r="L115" s="3" t="s">
        <v>15</v>
      </c>
      <c r="M115" s="3" t="str">
        <f>HYPERLINK("https://docs.wto.org/imrd/directdoc.asp?DDFDocuments/t/G/TBTN16/USA1173A1.DOCX","EN")</f>
        <v>EN</v>
      </c>
      <c r="N115" s="3"/>
      <c r="O115" s="3"/>
    </row>
    <row r="116" spans="1:15" ht="75">
      <c r="A116" s="3" t="s">
        <v>506</v>
      </c>
      <c r="B116" s="3" t="s">
        <v>584</v>
      </c>
      <c r="C116" s="3" t="s">
        <v>197</v>
      </c>
      <c r="D116" s="3" t="s">
        <v>15</v>
      </c>
      <c r="E116" s="3" t="s">
        <v>15</v>
      </c>
      <c r="F116" s="3" t="s">
        <v>585</v>
      </c>
      <c r="G116" s="3" t="s">
        <v>71</v>
      </c>
      <c r="H116" s="3" t="s">
        <v>209</v>
      </c>
      <c r="I116" s="3" t="s">
        <v>586</v>
      </c>
      <c r="J116" s="3" t="s">
        <v>15</v>
      </c>
      <c r="K116" s="3" t="s">
        <v>205</v>
      </c>
      <c r="L116" s="3" t="s">
        <v>348</v>
      </c>
      <c r="M116" s="3" t="str">
        <f>HYPERLINK("https://docs.wto.org/imrd/directdoc.asp?DDFDocuments/t/G/TBTN19/USA1441.DOCX","EN")</f>
        <v>EN</v>
      </c>
      <c r="N116" s="3"/>
      <c r="O116" s="3"/>
    </row>
    <row r="117" spans="1:15" ht="285">
      <c r="A117" s="3" t="s">
        <v>506</v>
      </c>
      <c r="B117" s="3" t="s">
        <v>587</v>
      </c>
      <c r="C117" s="3" t="s">
        <v>197</v>
      </c>
      <c r="D117" s="3" t="s">
        <v>588</v>
      </c>
      <c r="E117" s="3" t="s">
        <v>15</v>
      </c>
      <c r="F117" s="3" t="s">
        <v>589</v>
      </c>
      <c r="G117" s="3" t="s">
        <v>57</v>
      </c>
      <c r="H117" s="3" t="s">
        <v>209</v>
      </c>
      <c r="I117" s="3" t="s">
        <v>590</v>
      </c>
      <c r="J117" s="3" t="s">
        <v>591</v>
      </c>
      <c r="K117" s="3" t="s">
        <v>592</v>
      </c>
      <c r="L117" s="3" t="s">
        <v>593</v>
      </c>
      <c r="M117" s="3" t="str">
        <f>HYPERLINK("https://docs.wto.org/imrd/directdoc.asp?DDFDocuments/t/G/TBTN19/USA1442.DOCX","EN")</f>
        <v>EN</v>
      </c>
      <c r="N117" s="3"/>
      <c r="O117" s="3"/>
    </row>
    <row r="118" spans="1:15" ht="270">
      <c r="A118" s="3" t="s">
        <v>506</v>
      </c>
      <c r="B118" s="3" t="s">
        <v>594</v>
      </c>
      <c r="C118" s="3" t="s">
        <v>197</v>
      </c>
      <c r="D118" s="3" t="s">
        <v>595</v>
      </c>
      <c r="E118" s="3" t="s">
        <v>15</v>
      </c>
      <c r="F118" s="3" t="s">
        <v>596</v>
      </c>
      <c r="G118" s="3" t="s">
        <v>170</v>
      </c>
      <c r="H118" s="3" t="s">
        <v>597</v>
      </c>
      <c r="I118" s="3" t="s">
        <v>598</v>
      </c>
      <c r="J118" s="3" t="s">
        <v>599</v>
      </c>
      <c r="K118" s="3" t="s">
        <v>482</v>
      </c>
      <c r="L118" s="3" t="s">
        <v>600</v>
      </c>
      <c r="M118" s="3" t="str">
        <f>HYPERLINK("https://docs.wto.org/imrd/directdoc.asp?DDFDocuments/t/G/TBTN19/USA1443.DOCX","EN")</f>
        <v>EN</v>
      </c>
      <c r="N118" s="3"/>
      <c r="O118" s="3"/>
    </row>
    <row r="119" spans="1:15" ht="409.5">
      <c r="A119" s="3" t="s">
        <v>506</v>
      </c>
      <c r="B119" s="3" t="s">
        <v>601</v>
      </c>
      <c r="C119" s="3" t="s">
        <v>197</v>
      </c>
      <c r="D119" s="3" t="s">
        <v>15</v>
      </c>
      <c r="E119" s="3" t="s">
        <v>15</v>
      </c>
      <c r="F119" s="3" t="s">
        <v>602</v>
      </c>
      <c r="G119" s="3" t="s">
        <v>33</v>
      </c>
      <c r="H119" s="3" t="s">
        <v>15</v>
      </c>
      <c r="I119" s="3" t="s">
        <v>603</v>
      </c>
      <c r="J119" s="3" t="s">
        <v>15</v>
      </c>
      <c r="K119" s="3" t="s">
        <v>35</v>
      </c>
      <c r="L119" s="3" t="s">
        <v>15</v>
      </c>
      <c r="M119" s="3" t="str">
        <f>HYPERLINK("https://docs.wto.org/imrd/directdoc.asp?DDFDocuments/t/G/TBTN13/USA787A4C1.DOCX","EN")</f>
        <v>EN</v>
      </c>
      <c r="N119" s="3"/>
      <c r="O119" s="3"/>
    </row>
    <row r="120" spans="1:15" ht="409.5">
      <c r="A120" s="3" t="s">
        <v>506</v>
      </c>
      <c r="B120" s="3" t="s">
        <v>604</v>
      </c>
      <c r="C120" s="3" t="s">
        <v>197</v>
      </c>
      <c r="D120" s="3" t="s">
        <v>605</v>
      </c>
      <c r="E120" s="3" t="s">
        <v>606</v>
      </c>
      <c r="F120" s="3" t="s">
        <v>607</v>
      </c>
      <c r="G120" s="3" t="s">
        <v>33</v>
      </c>
      <c r="H120" s="3" t="s">
        <v>15</v>
      </c>
      <c r="I120" s="3" t="s">
        <v>608</v>
      </c>
      <c r="J120" s="3" t="s">
        <v>15</v>
      </c>
      <c r="K120" s="3" t="s">
        <v>35</v>
      </c>
      <c r="L120" s="3" t="s">
        <v>212</v>
      </c>
      <c r="M120" s="3" t="str">
        <f>HYPERLINK("https://docs.wto.org/imrd/directdoc.asp?DDFDocuments/t/G/TBTN13/USA874A11.DOCX","EN")</f>
        <v>EN</v>
      </c>
      <c r="N120" s="3"/>
      <c r="O120" s="3"/>
    </row>
    <row r="121" spans="1:15" ht="409.5">
      <c r="A121" s="3" t="s">
        <v>506</v>
      </c>
      <c r="B121" s="3" t="s">
        <v>609</v>
      </c>
      <c r="C121" s="3" t="s">
        <v>197</v>
      </c>
      <c r="D121" s="3" t="s">
        <v>610</v>
      </c>
      <c r="E121" s="3" t="s">
        <v>611</v>
      </c>
      <c r="F121" s="3" t="s">
        <v>98</v>
      </c>
      <c r="G121" s="3" t="s">
        <v>33</v>
      </c>
      <c r="H121" s="3" t="s">
        <v>15</v>
      </c>
      <c r="I121" s="3" t="s">
        <v>603</v>
      </c>
      <c r="J121" s="3" t="s">
        <v>15</v>
      </c>
      <c r="K121" s="3" t="s">
        <v>35</v>
      </c>
      <c r="L121" s="3" t="s">
        <v>15</v>
      </c>
      <c r="M121" s="3" t="str">
        <f>HYPERLINK("https://docs.wto.org/imrd/directdoc.asp?DDFDocuments/t/G/TBTN15/USA970A2C2.DOCX","EN")</f>
        <v>EN</v>
      </c>
      <c r="N121" s="3"/>
      <c r="O121" s="3"/>
    </row>
    <row r="122" spans="1:15" ht="240">
      <c r="A122" s="3" t="s">
        <v>612</v>
      </c>
      <c r="B122" s="3" t="s">
        <v>613</v>
      </c>
      <c r="C122" s="3" t="s">
        <v>13</v>
      </c>
      <c r="D122" s="3" t="s">
        <v>15</v>
      </c>
      <c r="E122" s="3" t="s">
        <v>15</v>
      </c>
      <c r="F122" s="3" t="s">
        <v>614</v>
      </c>
      <c r="G122" s="3" t="s">
        <v>107</v>
      </c>
      <c r="H122" s="3" t="s">
        <v>615</v>
      </c>
      <c r="I122" s="3" t="s">
        <v>616</v>
      </c>
      <c r="J122" s="3" t="s">
        <v>617</v>
      </c>
      <c r="K122" s="3" t="s">
        <v>618</v>
      </c>
      <c r="L122" s="3" t="s">
        <v>619</v>
      </c>
      <c r="M122" s="3" t="str">
        <f aca="true" t="shared" si="3" ref="M122:M128">HYPERLINK("https://docs.wto.org/imrd/directdoc.asp?DDFDocuments/t/G/TBTN19/ARE458.DOCX","EN")</f>
        <v>EN</v>
      </c>
      <c r="N122" s="3"/>
      <c r="O122" s="3"/>
    </row>
    <row r="123" spans="1:15" ht="240">
      <c r="A123" s="3" t="s">
        <v>612</v>
      </c>
      <c r="B123" s="3" t="s">
        <v>613</v>
      </c>
      <c r="C123" s="3" t="s">
        <v>23</v>
      </c>
      <c r="D123" s="3" t="s">
        <v>15</v>
      </c>
      <c r="E123" s="3" t="s">
        <v>15</v>
      </c>
      <c r="F123" s="3" t="s">
        <v>614</v>
      </c>
      <c r="G123" s="3" t="s">
        <v>107</v>
      </c>
      <c r="H123" s="3" t="s">
        <v>615</v>
      </c>
      <c r="I123" s="3" t="s">
        <v>616</v>
      </c>
      <c r="J123" s="3" t="s">
        <v>617</v>
      </c>
      <c r="K123" s="3" t="s">
        <v>618</v>
      </c>
      <c r="L123" s="3" t="s">
        <v>619</v>
      </c>
      <c r="M123" s="3" t="str">
        <f t="shared" si="3"/>
        <v>EN</v>
      </c>
      <c r="N123" s="3"/>
      <c r="O123" s="3"/>
    </row>
    <row r="124" spans="1:15" ht="240">
      <c r="A124" s="3" t="s">
        <v>612</v>
      </c>
      <c r="B124" s="3" t="s">
        <v>613</v>
      </c>
      <c r="C124" s="3" t="s">
        <v>24</v>
      </c>
      <c r="D124" s="3" t="s">
        <v>15</v>
      </c>
      <c r="E124" s="3" t="s">
        <v>15</v>
      </c>
      <c r="F124" s="3" t="s">
        <v>614</v>
      </c>
      <c r="G124" s="3" t="s">
        <v>107</v>
      </c>
      <c r="H124" s="3" t="s">
        <v>615</v>
      </c>
      <c r="I124" s="3" t="s">
        <v>616</v>
      </c>
      <c r="J124" s="3" t="s">
        <v>617</v>
      </c>
      <c r="K124" s="3" t="s">
        <v>618</v>
      </c>
      <c r="L124" s="3" t="s">
        <v>619</v>
      </c>
      <c r="M124" s="3" t="str">
        <f t="shared" si="3"/>
        <v>EN</v>
      </c>
      <c r="N124" s="3"/>
      <c r="O124" s="3"/>
    </row>
    <row r="125" spans="1:15" ht="240">
      <c r="A125" s="3" t="s">
        <v>612</v>
      </c>
      <c r="B125" s="3" t="s">
        <v>613</v>
      </c>
      <c r="C125" s="3" t="s">
        <v>25</v>
      </c>
      <c r="D125" s="3" t="s">
        <v>15</v>
      </c>
      <c r="E125" s="3" t="s">
        <v>15</v>
      </c>
      <c r="F125" s="3" t="s">
        <v>614</v>
      </c>
      <c r="G125" s="3" t="s">
        <v>107</v>
      </c>
      <c r="H125" s="3" t="s">
        <v>615</v>
      </c>
      <c r="I125" s="3" t="s">
        <v>616</v>
      </c>
      <c r="J125" s="3" t="s">
        <v>617</v>
      </c>
      <c r="K125" s="3" t="s">
        <v>618</v>
      </c>
      <c r="L125" s="3" t="s">
        <v>619</v>
      </c>
      <c r="M125" s="3" t="str">
        <f t="shared" si="3"/>
        <v>EN</v>
      </c>
      <c r="N125" s="3"/>
      <c r="O125" s="3"/>
    </row>
    <row r="126" spans="1:15" ht="240">
      <c r="A126" s="3" t="s">
        <v>612</v>
      </c>
      <c r="B126" s="3" t="s">
        <v>613</v>
      </c>
      <c r="C126" s="3" t="s">
        <v>26</v>
      </c>
      <c r="D126" s="3" t="s">
        <v>15</v>
      </c>
      <c r="E126" s="3" t="s">
        <v>15</v>
      </c>
      <c r="F126" s="3" t="s">
        <v>614</v>
      </c>
      <c r="G126" s="3" t="s">
        <v>107</v>
      </c>
      <c r="H126" s="3" t="s">
        <v>615</v>
      </c>
      <c r="I126" s="3" t="s">
        <v>616</v>
      </c>
      <c r="J126" s="3" t="s">
        <v>617</v>
      </c>
      <c r="K126" s="3" t="s">
        <v>618</v>
      </c>
      <c r="L126" s="3" t="s">
        <v>619</v>
      </c>
      <c r="M126" s="3" t="str">
        <f t="shared" si="3"/>
        <v>EN</v>
      </c>
      <c r="N126" s="3"/>
      <c r="O126" s="3"/>
    </row>
    <row r="127" spans="1:15" ht="240">
      <c r="A127" s="3" t="s">
        <v>612</v>
      </c>
      <c r="B127" s="3" t="s">
        <v>613</v>
      </c>
      <c r="C127" s="3" t="s">
        <v>27</v>
      </c>
      <c r="D127" s="3" t="s">
        <v>15</v>
      </c>
      <c r="E127" s="3" t="s">
        <v>15</v>
      </c>
      <c r="F127" s="3" t="s">
        <v>614</v>
      </c>
      <c r="G127" s="3" t="s">
        <v>107</v>
      </c>
      <c r="H127" s="3" t="s">
        <v>615</v>
      </c>
      <c r="I127" s="3" t="s">
        <v>616</v>
      </c>
      <c r="J127" s="3" t="s">
        <v>617</v>
      </c>
      <c r="K127" s="3" t="s">
        <v>618</v>
      </c>
      <c r="L127" s="3" t="s">
        <v>619</v>
      </c>
      <c r="M127" s="3" t="str">
        <f t="shared" si="3"/>
        <v>EN</v>
      </c>
      <c r="N127" s="3"/>
      <c r="O127" s="3"/>
    </row>
    <row r="128" spans="1:15" ht="240">
      <c r="A128" s="3" t="s">
        <v>612</v>
      </c>
      <c r="B128" s="3" t="s">
        <v>613</v>
      </c>
      <c r="C128" s="3" t="s">
        <v>28</v>
      </c>
      <c r="D128" s="3" t="s">
        <v>15</v>
      </c>
      <c r="E128" s="3" t="s">
        <v>15</v>
      </c>
      <c r="F128" s="3" t="s">
        <v>614</v>
      </c>
      <c r="G128" s="3" t="s">
        <v>107</v>
      </c>
      <c r="H128" s="3" t="s">
        <v>615</v>
      </c>
      <c r="I128" s="3" t="s">
        <v>616</v>
      </c>
      <c r="J128" s="3" t="s">
        <v>617</v>
      </c>
      <c r="K128" s="3" t="s">
        <v>618</v>
      </c>
      <c r="L128" s="3" t="s">
        <v>619</v>
      </c>
      <c r="M128" s="3" t="str">
        <f t="shared" si="3"/>
        <v>EN</v>
      </c>
      <c r="N128" s="3"/>
      <c r="O128" s="3"/>
    </row>
    <row r="129" spans="1:15" ht="409.5">
      <c r="A129" s="3" t="s">
        <v>612</v>
      </c>
      <c r="B129" s="3" t="s">
        <v>620</v>
      </c>
      <c r="C129" s="3" t="s">
        <v>419</v>
      </c>
      <c r="D129" s="3" t="s">
        <v>621</v>
      </c>
      <c r="E129" s="3" t="s">
        <v>15</v>
      </c>
      <c r="F129" s="3" t="s">
        <v>622</v>
      </c>
      <c r="G129" s="3" t="s">
        <v>623</v>
      </c>
      <c r="H129" s="3" t="s">
        <v>15</v>
      </c>
      <c r="I129" s="3" t="s">
        <v>624</v>
      </c>
      <c r="J129" s="3" t="s">
        <v>15</v>
      </c>
      <c r="K129" s="3" t="s">
        <v>625</v>
      </c>
      <c r="L129" s="3" t="s">
        <v>15</v>
      </c>
      <c r="M129" s="3"/>
      <c r="N129" s="3"/>
      <c r="O129" s="3" t="str">
        <f>HYPERLINK("https://docs.wto.org/imrd/directdoc.asp?DDFDocuments/v/G/TBTN08/COL121A7.DOCX","ES")</f>
        <v>ES</v>
      </c>
    </row>
    <row r="130" spans="1:15" ht="120">
      <c r="A130" s="3" t="s">
        <v>612</v>
      </c>
      <c r="B130" s="3" t="s">
        <v>626</v>
      </c>
      <c r="C130" s="3" t="s">
        <v>388</v>
      </c>
      <c r="D130" s="3" t="s">
        <v>627</v>
      </c>
      <c r="E130" s="3" t="s">
        <v>15</v>
      </c>
      <c r="F130" s="3" t="s">
        <v>390</v>
      </c>
      <c r="G130" s="3" t="s">
        <v>391</v>
      </c>
      <c r="H130" s="3" t="s">
        <v>15</v>
      </c>
      <c r="I130" s="3" t="s">
        <v>628</v>
      </c>
      <c r="J130" s="3" t="s">
        <v>15</v>
      </c>
      <c r="K130" s="3" t="s">
        <v>393</v>
      </c>
      <c r="L130" s="3" t="s">
        <v>15</v>
      </c>
      <c r="M130" s="3" t="str">
        <f>HYPERLINK("https://docs.wto.org/imrd/directdoc.asp?DDFDocuments/t/G/TBTN18/CZE219A1.DOCX","EN")</f>
        <v>EN</v>
      </c>
      <c r="N130" s="3"/>
      <c r="O130" s="3"/>
    </row>
    <row r="131" spans="1:15" ht="120">
      <c r="A131" s="3" t="s">
        <v>612</v>
      </c>
      <c r="B131" s="3" t="s">
        <v>629</v>
      </c>
      <c r="C131" s="3" t="s">
        <v>388</v>
      </c>
      <c r="D131" s="3" t="s">
        <v>630</v>
      </c>
      <c r="E131" s="3" t="s">
        <v>15</v>
      </c>
      <c r="F131" s="3" t="s">
        <v>631</v>
      </c>
      <c r="G131" s="3" t="s">
        <v>391</v>
      </c>
      <c r="H131" s="3" t="s">
        <v>15</v>
      </c>
      <c r="I131" s="3" t="s">
        <v>632</v>
      </c>
      <c r="J131" s="3" t="s">
        <v>15</v>
      </c>
      <c r="K131" s="3" t="s">
        <v>393</v>
      </c>
      <c r="L131" s="3" t="s">
        <v>15</v>
      </c>
      <c r="M131" s="3" t="str">
        <f>HYPERLINK("https://docs.wto.org/imrd/directdoc.asp?DDFDocuments/t/G/TBTN18/CZE220A1.DOCX","EN")</f>
        <v>EN</v>
      </c>
      <c r="N131" s="3"/>
      <c r="O131" s="3"/>
    </row>
    <row r="132" spans="1:15" ht="300">
      <c r="A132" s="3" t="s">
        <v>612</v>
      </c>
      <c r="B132" s="3" t="s">
        <v>633</v>
      </c>
      <c r="C132" s="3" t="s">
        <v>388</v>
      </c>
      <c r="D132" s="3" t="s">
        <v>634</v>
      </c>
      <c r="E132" s="3" t="s">
        <v>15</v>
      </c>
      <c r="F132" s="3" t="s">
        <v>635</v>
      </c>
      <c r="G132" s="3" t="s">
        <v>391</v>
      </c>
      <c r="H132" s="3" t="s">
        <v>15</v>
      </c>
      <c r="I132" s="3" t="s">
        <v>636</v>
      </c>
      <c r="J132" s="3" t="s">
        <v>15</v>
      </c>
      <c r="K132" s="3" t="s">
        <v>393</v>
      </c>
      <c r="L132" s="3" t="s">
        <v>15</v>
      </c>
      <c r="M132" s="3" t="str">
        <f>HYPERLINK("https://docs.wto.org/imrd/directdoc.asp?DDFDocuments/t/G/TBTN18/CZE221A1.DOCX","EN")</f>
        <v>EN</v>
      </c>
      <c r="N132" s="3"/>
      <c r="O132" s="3"/>
    </row>
    <row r="133" spans="1:15" ht="150">
      <c r="A133" s="3" t="s">
        <v>612</v>
      </c>
      <c r="B133" s="3" t="s">
        <v>637</v>
      </c>
      <c r="C133" s="3" t="s">
        <v>388</v>
      </c>
      <c r="D133" s="3" t="s">
        <v>638</v>
      </c>
      <c r="E133" s="3" t="s">
        <v>15</v>
      </c>
      <c r="F133" s="3" t="s">
        <v>635</v>
      </c>
      <c r="G133" s="3" t="s">
        <v>391</v>
      </c>
      <c r="H133" s="3" t="s">
        <v>15</v>
      </c>
      <c r="I133" s="3" t="s">
        <v>639</v>
      </c>
      <c r="J133" s="3" t="s">
        <v>15</v>
      </c>
      <c r="K133" s="3" t="s">
        <v>393</v>
      </c>
      <c r="L133" s="3" t="s">
        <v>15</v>
      </c>
      <c r="M133" s="3" t="str">
        <f>HYPERLINK("https://docs.wto.org/imrd/directdoc.asp?DDFDocuments/t/G/TBTN18/CZE222A1.DOCX","EN")</f>
        <v>EN</v>
      </c>
      <c r="N133" s="3"/>
      <c r="O133" s="3"/>
    </row>
    <row r="134" spans="1:15" ht="135">
      <c r="A134" s="3" t="s">
        <v>612</v>
      </c>
      <c r="B134" s="3" t="s">
        <v>640</v>
      </c>
      <c r="C134" s="3" t="s">
        <v>388</v>
      </c>
      <c r="D134" s="3" t="s">
        <v>641</v>
      </c>
      <c r="E134" s="3" t="s">
        <v>15</v>
      </c>
      <c r="F134" s="3" t="s">
        <v>635</v>
      </c>
      <c r="G134" s="3" t="s">
        <v>391</v>
      </c>
      <c r="H134" s="3" t="s">
        <v>15</v>
      </c>
      <c r="I134" s="3" t="s">
        <v>15</v>
      </c>
      <c r="J134" s="3" t="s">
        <v>15</v>
      </c>
      <c r="K134" s="3" t="s">
        <v>393</v>
      </c>
      <c r="L134" s="3" t="s">
        <v>15</v>
      </c>
      <c r="M134" s="3" t="str">
        <f>HYPERLINK("https://docs.wto.org/imrd/directdoc.asp?DDFDocuments/t/G/TBTN18/CZE223A1.DOCX","EN")</f>
        <v>EN</v>
      </c>
      <c r="N134" s="3"/>
      <c r="O134" s="3"/>
    </row>
    <row r="135" spans="1:15" ht="195">
      <c r="A135" s="3" t="s">
        <v>612</v>
      </c>
      <c r="B135" s="3" t="s">
        <v>642</v>
      </c>
      <c r="C135" s="3" t="s">
        <v>388</v>
      </c>
      <c r="D135" s="3" t="s">
        <v>643</v>
      </c>
      <c r="E135" s="3" t="s">
        <v>15</v>
      </c>
      <c r="F135" s="3" t="s">
        <v>635</v>
      </c>
      <c r="G135" s="3" t="s">
        <v>391</v>
      </c>
      <c r="H135" s="3" t="s">
        <v>15</v>
      </c>
      <c r="I135" s="3" t="s">
        <v>644</v>
      </c>
      <c r="J135" s="3" t="s">
        <v>15</v>
      </c>
      <c r="K135" s="3" t="s">
        <v>393</v>
      </c>
      <c r="L135" s="3" t="s">
        <v>15</v>
      </c>
      <c r="M135" s="3" t="str">
        <f>HYPERLINK("https://docs.wto.org/imrd/directdoc.asp?DDFDocuments/t/G/TBTN18/CZE224A1.DOCX","EN")</f>
        <v>EN</v>
      </c>
      <c r="N135" s="3"/>
      <c r="O135" s="3"/>
    </row>
    <row r="136" spans="1:15" ht="150">
      <c r="A136" s="3" t="s">
        <v>612</v>
      </c>
      <c r="B136" s="3" t="s">
        <v>645</v>
      </c>
      <c r="C136" s="3" t="s">
        <v>388</v>
      </c>
      <c r="D136" s="3" t="s">
        <v>646</v>
      </c>
      <c r="E136" s="3" t="s">
        <v>15</v>
      </c>
      <c r="F136" s="3" t="s">
        <v>635</v>
      </c>
      <c r="G136" s="3" t="s">
        <v>391</v>
      </c>
      <c r="H136" s="3" t="s">
        <v>15</v>
      </c>
      <c r="I136" s="3" t="s">
        <v>647</v>
      </c>
      <c r="J136" s="3" t="s">
        <v>15</v>
      </c>
      <c r="K136" s="3" t="s">
        <v>393</v>
      </c>
      <c r="L136" s="3" t="s">
        <v>15</v>
      </c>
      <c r="M136" s="3" t="str">
        <f>HYPERLINK("https://docs.wto.org/imrd/directdoc.asp?DDFDocuments/t/G/TBTN18/CZE225A1.DOCX","EN")</f>
        <v>EN</v>
      </c>
      <c r="N136" s="3"/>
      <c r="O136" s="3"/>
    </row>
    <row r="137" spans="1:15" ht="150">
      <c r="A137" s="3" t="s">
        <v>612</v>
      </c>
      <c r="B137" s="3" t="s">
        <v>648</v>
      </c>
      <c r="C137" s="3" t="s">
        <v>388</v>
      </c>
      <c r="D137" s="3" t="s">
        <v>649</v>
      </c>
      <c r="E137" s="3" t="s">
        <v>15</v>
      </c>
      <c r="F137" s="3" t="s">
        <v>635</v>
      </c>
      <c r="G137" s="3" t="s">
        <v>391</v>
      </c>
      <c r="H137" s="3" t="s">
        <v>15</v>
      </c>
      <c r="I137" s="3" t="s">
        <v>647</v>
      </c>
      <c r="J137" s="3" t="s">
        <v>15</v>
      </c>
      <c r="K137" s="3" t="s">
        <v>393</v>
      </c>
      <c r="L137" s="3" t="s">
        <v>15</v>
      </c>
      <c r="M137" s="3" t="str">
        <f>HYPERLINK("https://docs.wto.org/imrd/directdoc.asp?DDFDocuments/t/G/TBTN18/CZE226A1.DOCX","EN")</f>
        <v>EN</v>
      </c>
      <c r="N137" s="3"/>
      <c r="O137" s="3"/>
    </row>
    <row r="138" spans="1:15" ht="405">
      <c r="A138" s="3" t="s">
        <v>612</v>
      </c>
      <c r="B138" s="3" t="s">
        <v>650</v>
      </c>
      <c r="C138" s="3" t="s">
        <v>651</v>
      </c>
      <c r="D138" s="3" t="s">
        <v>652</v>
      </c>
      <c r="E138" s="3" t="s">
        <v>653</v>
      </c>
      <c r="F138" s="3" t="s">
        <v>654</v>
      </c>
      <c r="G138" s="3" t="s">
        <v>57</v>
      </c>
      <c r="H138" s="3" t="s">
        <v>655</v>
      </c>
      <c r="I138" s="3" t="s">
        <v>656</v>
      </c>
      <c r="J138" s="3" t="s">
        <v>657</v>
      </c>
      <c r="K138" s="3" t="s">
        <v>658</v>
      </c>
      <c r="L138" s="3" t="s">
        <v>619</v>
      </c>
      <c r="M138" s="3" t="str">
        <f>HYPERLINK("https://docs.wto.org/imrd/directdoc.asp?DDFDocuments/t/G/TBTN19/IDN121.DOCX","EN")</f>
        <v>EN</v>
      </c>
      <c r="N138" s="3"/>
      <c r="O138" s="3"/>
    </row>
    <row r="139" spans="1:15" ht="180">
      <c r="A139" s="3" t="s">
        <v>612</v>
      </c>
      <c r="B139" s="3" t="s">
        <v>659</v>
      </c>
      <c r="C139" s="3" t="s">
        <v>105</v>
      </c>
      <c r="D139" s="3" t="s">
        <v>15</v>
      </c>
      <c r="E139" s="3" t="s">
        <v>15</v>
      </c>
      <c r="F139" s="3" t="s">
        <v>470</v>
      </c>
      <c r="G139" s="3" t="s">
        <v>107</v>
      </c>
      <c r="H139" s="3" t="s">
        <v>108</v>
      </c>
      <c r="I139" s="3" t="s">
        <v>660</v>
      </c>
      <c r="J139" s="3" t="s">
        <v>661</v>
      </c>
      <c r="K139" s="3" t="s">
        <v>111</v>
      </c>
      <c r="L139" s="3" t="s">
        <v>276</v>
      </c>
      <c r="M139" s="3" t="str">
        <f>HYPERLINK("https://docs.wto.org/imrd/directdoc.asp?DDFDocuments/t/G/TBTN19/KEN835.DOCX","EN")</f>
        <v>EN</v>
      </c>
      <c r="N139" s="3"/>
      <c r="O139" s="3"/>
    </row>
    <row r="140" spans="1:15" ht="180">
      <c r="A140" s="3" t="s">
        <v>612</v>
      </c>
      <c r="B140" s="3" t="s">
        <v>662</v>
      </c>
      <c r="C140" s="3" t="s">
        <v>105</v>
      </c>
      <c r="D140" s="3" t="s">
        <v>15</v>
      </c>
      <c r="E140" s="3" t="s">
        <v>15</v>
      </c>
      <c r="F140" s="3" t="s">
        <v>663</v>
      </c>
      <c r="G140" s="3" t="s">
        <v>138</v>
      </c>
      <c r="H140" s="3" t="s">
        <v>108</v>
      </c>
      <c r="I140" s="3" t="s">
        <v>664</v>
      </c>
      <c r="J140" s="3" t="s">
        <v>665</v>
      </c>
      <c r="K140" s="3" t="s">
        <v>299</v>
      </c>
      <c r="L140" s="3" t="s">
        <v>337</v>
      </c>
      <c r="M140" s="3" t="str">
        <f>HYPERLINK("https://docs.wto.org/imrd/directdoc.asp?DDFDocuments/t/G/TBTN19/KEN836.DOCX","EN")</f>
        <v>EN</v>
      </c>
      <c r="N140" s="3"/>
      <c r="O140" s="3"/>
    </row>
    <row r="141" spans="1:15" ht="180">
      <c r="A141" s="3" t="s">
        <v>612</v>
      </c>
      <c r="B141" s="3" t="s">
        <v>666</v>
      </c>
      <c r="C141" s="3" t="s">
        <v>105</v>
      </c>
      <c r="D141" s="3" t="s">
        <v>15</v>
      </c>
      <c r="E141" s="3" t="s">
        <v>15</v>
      </c>
      <c r="F141" s="3" t="s">
        <v>667</v>
      </c>
      <c r="G141" s="3" t="s">
        <v>138</v>
      </c>
      <c r="H141" s="3" t="s">
        <v>108</v>
      </c>
      <c r="I141" s="3" t="s">
        <v>668</v>
      </c>
      <c r="J141" s="3" t="s">
        <v>669</v>
      </c>
      <c r="K141" s="3" t="s">
        <v>299</v>
      </c>
      <c r="L141" s="3" t="s">
        <v>462</v>
      </c>
      <c r="M141" s="3" t="str">
        <f>HYPERLINK("https://docs.wto.org/imrd/directdoc.asp?DDFDocuments/t/G/TBTN19/KEN837.DOCX","EN")</f>
        <v>EN</v>
      </c>
      <c r="N141" s="3"/>
      <c r="O141" s="3"/>
    </row>
    <row r="142" spans="1:15" ht="180">
      <c r="A142" s="3" t="s">
        <v>612</v>
      </c>
      <c r="B142" s="3" t="s">
        <v>670</v>
      </c>
      <c r="C142" s="3" t="s">
        <v>105</v>
      </c>
      <c r="D142" s="3" t="s">
        <v>15</v>
      </c>
      <c r="E142" s="3" t="s">
        <v>15</v>
      </c>
      <c r="F142" s="3" t="s">
        <v>667</v>
      </c>
      <c r="G142" s="3" t="s">
        <v>138</v>
      </c>
      <c r="H142" s="3" t="s">
        <v>108</v>
      </c>
      <c r="I142" s="3" t="s">
        <v>671</v>
      </c>
      <c r="J142" s="3" t="s">
        <v>672</v>
      </c>
      <c r="K142" s="3" t="s">
        <v>299</v>
      </c>
      <c r="L142" s="3" t="s">
        <v>462</v>
      </c>
      <c r="M142" s="3" t="str">
        <f>HYPERLINK("https://docs.wto.org/imrd/directdoc.asp?DDFDocuments/t/G/TBTN19/KEN838.DOCX","EN")</f>
        <v>EN</v>
      </c>
      <c r="N142" s="3"/>
      <c r="O142" s="3"/>
    </row>
    <row r="143" spans="1:15" ht="180">
      <c r="A143" s="3" t="s">
        <v>612</v>
      </c>
      <c r="B143" s="3" t="s">
        <v>673</v>
      </c>
      <c r="C143" s="3" t="s">
        <v>105</v>
      </c>
      <c r="D143" s="3" t="s">
        <v>15</v>
      </c>
      <c r="E143" s="3" t="s">
        <v>15</v>
      </c>
      <c r="F143" s="3" t="s">
        <v>667</v>
      </c>
      <c r="G143" s="3" t="s">
        <v>138</v>
      </c>
      <c r="H143" s="3" t="s">
        <v>108</v>
      </c>
      <c r="I143" s="3" t="s">
        <v>674</v>
      </c>
      <c r="J143" s="3" t="s">
        <v>675</v>
      </c>
      <c r="K143" s="3" t="s">
        <v>299</v>
      </c>
      <c r="L143" s="3" t="s">
        <v>462</v>
      </c>
      <c r="M143" s="3" t="str">
        <f>HYPERLINK("https://docs.wto.org/imrd/directdoc.asp?DDFDocuments/t/G/TBTN19/KEN839.DOCX","EN")</f>
        <v>EN</v>
      </c>
      <c r="N143" s="3"/>
      <c r="O143" s="3"/>
    </row>
    <row r="144" spans="1:15" ht="180">
      <c r="A144" s="3" t="s">
        <v>612</v>
      </c>
      <c r="B144" s="3" t="s">
        <v>676</v>
      </c>
      <c r="C144" s="3" t="s">
        <v>105</v>
      </c>
      <c r="D144" s="3" t="s">
        <v>15</v>
      </c>
      <c r="E144" s="3" t="s">
        <v>15</v>
      </c>
      <c r="F144" s="3" t="s">
        <v>667</v>
      </c>
      <c r="G144" s="3" t="s">
        <v>138</v>
      </c>
      <c r="H144" s="3" t="s">
        <v>108</v>
      </c>
      <c r="I144" s="3" t="s">
        <v>677</v>
      </c>
      <c r="J144" s="3" t="s">
        <v>678</v>
      </c>
      <c r="K144" s="3" t="s">
        <v>299</v>
      </c>
      <c r="L144" s="3" t="s">
        <v>462</v>
      </c>
      <c r="M144" s="3" t="str">
        <f>HYPERLINK("https://docs.wto.org/imrd/directdoc.asp?DDFDocuments/t/G/TBTN19/KEN840.DOCX","EN")</f>
        <v>EN</v>
      </c>
      <c r="N144" s="3"/>
      <c r="O144" s="3"/>
    </row>
    <row r="145" spans="1:15" ht="180">
      <c r="A145" s="3" t="s">
        <v>612</v>
      </c>
      <c r="B145" s="3" t="s">
        <v>679</v>
      </c>
      <c r="C145" s="3" t="s">
        <v>105</v>
      </c>
      <c r="D145" s="3" t="s">
        <v>15</v>
      </c>
      <c r="E145" s="3" t="s">
        <v>15</v>
      </c>
      <c r="F145" s="3" t="s">
        <v>667</v>
      </c>
      <c r="G145" s="3" t="s">
        <v>138</v>
      </c>
      <c r="H145" s="3" t="s">
        <v>279</v>
      </c>
      <c r="I145" s="3" t="s">
        <v>680</v>
      </c>
      <c r="J145" s="3" t="s">
        <v>681</v>
      </c>
      <c r="K145" s="3" t="s">
        <v>299</v>
      </c>
      <c r="L145" s="3" t="s">
        <v>462</v>
      </c>
      <c r="M145" s="3" t="str">
        <f>HYPERLINK("https://docs.wto.org/imrd/directdoc.asp?DDFDocuments/t/G/TBTN19/KEN841.DOCX","EN")</f>
        <v>EN</v>
      </c>
      <c r="N145" s="3"/>
      <c r="O145" s="3"/>
    </row>
    <row r="146" spans="1:15" ht="180">
      <c r="A146" s="3" t="s">
        <v>612</v>
      </c>
      <c r="B146" s="3" t="s">
        <v>682</v>
      </c>
      <c r="C146" s="3" t="s">
        <v>105</v>
      </c>
      <c r="D146" s="3" t="s">
        <v>15</v>
      </c>
      <c r="E146" s="3" t="s">
        <v>15</v>
      </c>
      <c r="F146" s="3" t="s">
        <v>667</v>
      </c>
      <c r="G146" s="3" t="s">
        <v>138</v>
      </c>
      <c r="H146" s="3" t="s">
        <v>108</v>
      </c>
      <c r="I146" s="3" t="s">
        <v>683</v>
      </c>
      <c r="J146" s="3" t="s">
        <v>684</v>
      </c>
      <c r="K146" s="3" t="s">
        <v>299</v>
      </c>
      <c r="L146" s="3" t="s">
        <v>462</v>
      </c>
      <c r="M146" s="3" t="str">
        <f>HYPERLINK("https://docs.wto.org/imrd/directdoc.asp?DDFDocuments/t/G/TBTN19/KEN842.DOCX","EN")</f>
        <v>EN</v>
      </c>
      <c r="N146" s="3"/>
      <c r="O146" s="3"/>
    </row>
    <row r="147" spans="1:15" ht="180">
      <c r="A147" s="3" t="s">
        <v>612</v>
      </c>
      <c r="B147" s="3" t="s">
        <v>685</v>
      </c>
      <c r="C147" s="3" t="s">
        <v>105</v>
      </c>
      <c r="D147" s="3" t="s">
        <v>15</v>
      </c>
      <c r="E147" s="3" t="s">
        <v>15</v>
      </c>
      <c r="F147" s="3" t="s">
        <v>144</v>
      </c>
      <c r="G147" s="3" t="s">
        <v>138</v>
      </c>
      <c r="H147" s="3" t="s">
        <v>108</v>
      </c>
      <c r="I147" s="3" t="s">
        <v>686</v>
      </c>
      <c r="J147" s="3" t="s">
        <v>684</v>
      </c>
      <c r="K147" s="3" t="s">
        <v>299</v>
      </c>
      <c r="L147" s="3" t="s">
        <v>462</v>
      </c>
      <c r="M147" s="3" t="str">
        <f>HYPERLINK("https://docs.wto.org/imrd/directdoc.asp?DDFDocuments/t/G/TBTN19/KEN843.DOCX","EN")</f>
        <v>EN</v>
      </c>
      <c r="N147" s="3"/>
      <c r="O147" s="3"/>
    </row>
    <row r="148" spans="1:15" ht="30">
      <c r="A148" s="3" t="s">
        <v>612</v>
      </c>
      <c r="B148" s="3" t="s">
        <v>687</v>
      </c>
      <c r="C148" s="3" t="s">
        <v>191</v>
      </c>
      <c r="D148" s="3" t="s">
        <v>15</v>
      </c>
      <c r="E148" s="3" t="s">
        <v>15</v>
      </c>
      <c r="F148" s="3" t="s">
        <v>688</v>
      </c>
      <c r="G148" s="3" t="s">
        <v>57</v>
      </c>
      <c r="H148" s="3" t="s">
        <v>15</v>
      </c>
      <c r="I148" s="3" t="s">
        <v>15</v>
      </c>
      <c r="J148" s="3" t="s">
        <v>15</v>
      </c>
      <c r="K148" s="3" t="s">
        <v>60</v>
      </c>
      <c r="L148" s="3" t="s">
        <v>619</v>
      </c>
      <c r="M148" s="3" t="str">
        <f>HYPERLINK("https://docs.wto.org/imrd/directdoc.asp?DDFDocuments/t/G/TBTN19/KOR813.DOCX","EN")</f>
        <v>EN</v>
      </c>
      <c r="N148" s="3"/>
      <c r="O148" s="3"/>
    </row>
    <row r="149" spans="1:15" ht="330">
      <c r="A149" s="3" t="s">
        <v>612</v>
      </c>
      <c r="B149" s="3" t="s">
        <v>689</v>
      </c>
      <c r="C149" s="3" t="s">
        <v>191</v>
      </c>
      <c r="D149" s="3" t="s">
        <v>690</v>
      </c>
      <c r="E149" s="3" t="s">
        <v>15</v>
      </c>
      <c r="F149" s="3" t="s">
        <v>691</v>
      </c>
      <c r="G149" s="3" t="s">
        <v>57</v>
      </c>
      <c r="H149" s="3" t="s">
        <v>692</v>
      </c>
      <c r="I149" s="3" t="s">
        <v>693</v>
      </c>
      <c r="J149" s="3" t="s">
        <v>694</v>
      </c>
      <c r="K149" s="3" t="s">
        <v>60</v>
      </c>
      <c r="L149" s="3" t="s">
        <v>619</v>
      </c>
      <c r="M149" s="3" t="str">
        <f>HYPERLINK("https://docs.wto.org/imrd/directdoc.asp?DDFDocuments/t/G/TBTN19/KOR814.DOCX","EN")</f>
        <v>EN</v>
      </c>
      <c r="N149" s="3"/>
      <c r="O149" s="3"/>
    </row>
    <row r="150" spans="1:15" ht="195">
      <c r="A150" s="3" t="s">
        <v>612</v>
      </c>
      <c r="B150" s="3" t="s">
        <v>695</v>
      </c>
      <c r="C150" s="3" t="s">
        <v>25</v>
      </c>
      <c r="D150" s="3" t="s">
        <v>696</v>
      </c>
      <c r="E150" s="3" t="s">
        <v>15</v>
      </c>
      <c r="F150" s="3" t="s">
        <v>574</v>
      </c>
      <c r="G150" s="3" t="s">
        <v>57</v>
      </c>
      <c r="H150" s="3" t="s">
        <v>543</v>
      </c>
      <c r="I150" s="3" t="s">
        <v>697</v>
      </c>
      <c r="J150" s="3" t="s">
        <v>698</v>
      </c>
      <c r="K150" s="3" t="s">
        <v>60</v>
      </c>
      <c r="L150" s="3" t="s">
        <v>619</v>
      </c>
      <c r="M150" s="3" t="str">
        <f>HYPERLINK("https://docs.wto.org/imrd/directdoc.asp?DDFDocuments/t/G/TBTN19/KWT480.DOCX","EN")</f>
        <v>EN</v>
      </c>
      <c r="N150" s="3"/>
      <c r="O150" s="3"/>
    </row>
    <row r="151" spans="1:15" ht="195">
      <c r="A151" s="3" t="s">
        <v>612</v>
      </c>
      <c r="B151" s="3" t="s">
        <v>699</v>
      </c>
      <c r="C151" s="3" t="s">
        <v>25</v>
      </c>
      <c r="D151" s="3" t="s">
        <v>700</v>
      </c>
      <c r="E151" s="3" t="s">
        <v>15</v>
      </c>
      <c r="F151" s="3" t="s">
        <v>559</v>
      </c>
      <c r="G151" s="3" t="s">
        <v>57</v>
      </c>
      <c r="H151" s="3" t="s">
        <v>543</v>
      </c>
      <c r="I151" s="3" t="s">
        <v>701</v>
      </c>
      <c r="J151" s="3" t="s">
        <v>702</v>
      </c>
      <c r="K151" s="3" t="s">
        <v>60</v>
      </c>
      <c r="L151" s="3" t="s">
        <v>619</v>
      </c>
      <c r="M151" s="3" t="str">
        <f>HYPERLINK("https://docs.wto.org/imrd/directdoc.asp?DDFDocuments/t/G/TBTN19/KWT481.DOCX","EN")</f>
        <v>EN</v>
      </c>
      <c r="N151" s="3"/>
      <c r="O151" s="3"/>
    </row>
    <row r="152" spans="1:15" ht="195">
      <c r="A152" s="3" t="s">
        <v>612</v>
      </c>
      <c r="B152" s="3" t="s">
        <v>703</v>
      </c>
      <c r="C152" s="3" t="s">
        <v>25</v>
      </c>
      <c r="D152" s="3" t="s">
        <v>704</v>
      </c>
      <c r="E152" s="3" t="s">
        <v>15</v>
      </c>
      <c r="F152" s="3" t="s">
        <v>705</v>
      </c>
      <c r="G152" s="3" t="s">
        <v>57</v>
      </c>
      <c r="H152" s="3" t="s">
        <v>543</v>
      </c>
      <c r="I152" s="3" t="s">
        <v>706</v>
      </c>
      <c r="J152" s="3" t="s">
        <v>707</v>
      </c>
      <c r="K152" s="3" t="s">
        <v>60</v>
      </c>
      <c r="L152" s="3" t="s">
        <v>619</v>
      </c>
      <c r="M152" s="3" t="str">
        <f>HYPERLINK("https://docs.wto.org/imrd/directdoc.asp?DDFDocuments/t/G/TBTN19/KWT482.DOCX","EN")</f>
        <v>EN</v>
      </c>
      <c r="N152" s="3"/>
      <c r="O152" s="3"/>
    </row>
    <row r="153" spans="1:15" ht="195">
      <c r="A153" s="3" t="s">
        <v>612</v>
      </c>
      <c r="B153" s="3" t="s">
        <v>708</v>
      </c>
      <c r="C153" s="3" t="s">
        <v>239</v>
      </c>
      <c r="D153" s="3" t="s">
        <v>15</v>
      </c>
      <c r="E153" s="3" t="s">
        <v>709</v>
      </c>
      <c r="F153" s="3" t="s">
        <v>169</v>
      </c>
      <c r="G153" s="3" t="s">
        <v>170</v>
      </c>
      <c r="H153" s="3" t="s">
        <v>242</v>
      </c>
      <c r="I153" s="3" t="s">
        <v>710</v>
      </c>
      <c r="J153" s="3" t="s">
        <v>711</v>
      </c>
      <c r="K153" s="3" t="s">
        <v>60</v>
      </c>
      <c r="L153" s="3" t="s">
        <v>15</v>
      </c>
      <c r="M153" s="3"/>
      <c r="N153" s="3"/>
      <c r="O153" s="3" t="str">
        <f>HYPERLINK("https://docs.wto.org/imrd/directdoc.asp?DDFDocuments/v/G/TBTN19/PER112.DOCX","ES")</f>
        <v>ES</v>
      </c>
    </row>
    <row r="154" spans="1:15" ht="300">
      <c r="A154" s="3" t="s">
        <v>612</v>
      </c>
      <c r="B154" s="3" t="s">
        <v>712</v>
      </c>
      <c r="C154" s="3" t="s">
        <v>13</v>
      </c>
      <c r="D154" s="3" t="s">
        <v>15</v>
      </c>
      <c r="E154" s="3" t="s">
        <v>15</v>
      </c>
      <c r="F154" s="3" t="s">
        <v>713</v>
      </c>
      <c r="G154" s="3" t="s">
        <v>87</v>
      </c>
      <c r="H154" s="3" t="s">
        <v>714</v>
      </c>
      <c r="I154" s="3" t="s">
        <v>715</v>
      </c>
      <c r="J154" s="3" t="s">
        <v>716</v>
      </c>
      <c r="K154" s="3" t="s">
        <v>717</v>
      </c>
      <c r="L154" s="3" t="s">
        <v>619</v>
      </c>
      <c r="M154" s="3" t="str">
        <f>HYPERLINK("https://docs.wto.org/imrd/directdoc.asp?DDFDocuments/t/G/TBTN19/SAU1103.DOCX","EN")</f>
        <v>EN</v>
      </c>
      <c r="N154" s="3"/>
      <c r="O154" s="3"/>
    </row>
    <row r="155" spans="1:15" ht="195">
      <c r="A155" s="3" t="s">
        <v>612</v>
      </c>
      <c r="B155" s="3" t="s">
        <v>718</v>
      </c>
      <c r="C155" s="3" t="s">
        <v>13</v>
      </c>
      <c r="D155" s="3" t="s">
        <v>15</v>
      </c>
      <c r="E155" s="3" t="s">
        <v>15</v>
      </c>
      <c r="F155" s="3" t="s">
        <v>39</v>
      </c>
      <c r="G155" s="3" t="s">
        <v>17</v>
      </c>
      <c r="H155" s="3" t="s">
        <v>719</v>
      </c>
      <c r="I155" s="3" t="s">
        <v>720</v>
      </c>
      <c r="J155" s="3" t="s">
        <v>721</v>
      </c>
      <c r="K155" s="3" t="s">
        <v>722</v>
      </c>
      <c r="L155" s="3" t="s">
        <v>619</v>
      </c>
      <c r="M155" s="3" t="str">
        <f>HYPERLINK("https://docs.wto.org/imrd/directdoc.asp?DDFDocuments/t/G/TBTN19/SAU1105.DOCX","EN")</f>
        <v>EN</v>
      </c>
      <c r="N155" s="3"/>
      <c r="O155" s="3"/>
    </row>
    <row r="156" spans="1:15" ht="225">
      <c r="A156" s="3" t="s">
        <v>612</v>
      </c>
      <c r="B156" s="3" t="s">
        <v>723</v>
      </c>
      <c r="C156" s="3" t="s">
        <v>197</v>
      </c>
      <c r="D156" s="3" t="s">
        <v>724</v>
      </c>
      <c r="E156" s="3" t="s">
        <v>15</v>
      </c>
      <c r="F156" s="3" t="s">
        <v>725</v>
      </c>
      <c r="G156" s="3" t="s">
        <v>33</v>
      </c>
      <c r="H156" s="3" t="s">
        <v>15</v>
      </c>
      <c r="I156" s="3" t="s">
        <v>726</v>
      </c>
      <c r="J156" s="3" t="s">
        <v>15</v>
      </c>
      <c r="K156" s="3" t="s">
        <v>35</v>
      </c>
      <c r="L156" s="3" t="s">
        <v>15</v>
      </c>
      <c r="M156" s="3" t="str">
        <f>HYPERLINK("https://docs.wto.org/imrd/directdoc.asp?DDFDocuments/t/G/TBTN18/USA1333A1.DOCX","EN")</f>
        <v>EN</v>
      </c>
      <c r="N156" s="3"/>
      <c r="O156" s="3"/>
    </row>
    <row r="157" spans="1:15" ht="195">
      <c r="A157" s="3" t="s">
        <v>727</v>
      </c>
      <c r="B157" s="3" t="s">
        <v>728</v>
      </c>
      <c r="C157" s="3" t="s">
        <v>25</v>
      </c>
      <c r="D157" s="3" t="s">
        <v>729</v>
      </c>
      <c r="E157" s="3" t="s">
        <v>15</v>
      </c>
      <c r="F157" s="3" t="s">
        <v>730</v>
      </c>
      <c r="G157" s="3" t="s">
        <v>57</v>
      </c>
      <c r="H157" s="3" t="s">
        <v>543</v>
      </c>
      <c r="I157" s="3" t="s">
        <v>731</v>
      </c>
      <c r="J157" s="3" t="s">
        <v>732</v>
      </c>
      <c r="K157" s="3" t="s">
        <v>60</v>
      </c>
      <c r="L157" s="3" t="s">
        <v>733</v>
      </c>
      <c r="M157" s="3" t="str">
        <f>HYPERLINK("https://docs.wto.org/imrd/directdoc.asp?DDFDocuments/t/G/TBTN19/KWT484.DOCX","EN")</f>
        <v>EN</v>
      </c>
      <c r="N157" s="3"/>
      <c r="O157" s="3"/>
    </row>
    <row r="158" spans="1:15" ht="195">
      <c r="A158" s="3" t="s">
        <v>727</v>
      </c>
      <c r="B158" s="3" t="s">
        <v>734</v>
      </c>
      <c r="C158" s="3" t="s">
        <v>25</v>
      </c>
      <c r="D158" s="3" t="s">
        <v>735</v>
      </c>
      <c r="E158" s="3" t="s">
        <v>15</v>
      </c>
      <c r="F158" s="3" t="s">
        <v>736</v>
      </c>
      <c r="G158" s="3" t="s">
        <v>57</v>
      </c>
      <c r="H158" s="3" t="s">
        <v>543</v>
      </c>
      <c r="I158" s="3" t="s">
        <v>737</v>
      </c>
      <c r="J158" s="3" t="s">
        <v>738</v>
      </c>
      <c r="K158" s="3" t="s">
        <v>60</v>
      </c>
      <c r="L158" s="3" t="s">
        <v>733</v>
      </c>
      <c r="M158" s="3" t="str">
        <f>HYPERLINK("https://docs.wto.org/imrd/directdoc.asp?DDFDocuments/t/G/TBTN19/KWT485.DOCX","EN")</f>
        <v>EN</v>
      </c>
      <c r="N158" s="3"/>
      <c r="O158" s="3"/>
    </row>
    <row r="159" spans="1:15" ht="195">
      <c r="A159" s="3" t="s">
        <v>727</v>
      </c>
      <c r="B159" s="3" t="s">
        <v>739</v>
      </c>
      <c r="C159" s="3" t="s">
        <v>25</v>
      </c>
      <c r="D159" s="3" t="s">
        <v>740</v>
      </c>
      <c r="E159" s="3" t="s">
        <v>15</v>
      </c>
      <c r="F159" s="3" t="s">
        <v>559</v>
      </c>
      <c r="G159" s="3" t="s">
        <v>57</v>
      </c>
      <c r="H159" s="3" t="s">
        <v>543</v>
      </c>
      <c r="I159" s="3" t="s">
        <v>741</v>
      </c>
      <c r="J159" s="3" t="s">
        <v>742</v>
      </c>
      <c r="K159" s="3" t="s">
        <v>60</v>
      </c>
      <c r="L159" s="3" t="s">
        <v>733</v>
      </c>
      <c r="M159" s="3" t="str">
        <f>HYPERLINK("https://docs.wto.org/imrd/directdoc.asp?DDFDocuments/t/G/TBTN19/KWT486.DOCX","EN")</f>
        <v>EN</v>
      </c>
      <c r="N159" s="3"/>
      <c r="O159" s="3"/>
    </row>
    <row r="160" spans="1:15" ht="195">
      <c r="A160" s="3" t="s">
        <v>727</v>
      </c>
      <c r="B160" s="3" t="s">
        <v>743</v>
      </c>
      <c r="C160" s="3" t="s">
        <v>25</v>
      </c>
      <c r="D160" s="3" t="s">
        <v>744</v>
      </c>
      <c r="E160" s="3" t="s">
        <v>15</v>
      </c>
      <c r="F160" s="3" t="s">
        <v>568</v>
      </c>
      <c r="G160" s="3" t="s">
        <v>15</v>
      </c>
      <c r="H160" s="3" t="s">
        <v>543</v>
      </c>
      <c r="I160" s="3" t="s">
        <v>745</v>
      </c>
      <c r="J160" s="3" t="s">
        <v>746</v>
      </c>
      <c r="K160" s="3" t="s">
        <v>60</v>
      </c>
      <c r="L160" s="3" t="s">
        <v>733</v>
      </c>
      <c r="M160" s="3" t="str">
        <f>HYPERLINK("https://docs.wto.org/imrd/directdoc.asp?DDFDocuments/t/G/TBTN19/KWT487.DOCX","EN")</f>
        <v>EN</v>
      </c>
      <c r="N160" s="3"/>
      <c r="O160" s="3"/>
    </row>
    <row r="161" spans="1:15" ht="195">
      <c r="A161" s="3" t="s">
        <v>727</v>
      </c>
      <c r="B161" s="3" t="s">
        <v>747</v>
      </c>
      <c r="C161" s="3" t="s">
        <v>25</v>
      </c>
      <c r="D161" s="3" t="s">
        <v>748</v>
      </c>
      <c r="E161" s="3" t="s">
        <v>15</v>
      </c>
      <c r="F161" s="3" t="s">
        <v>705</v>
      </c>
      <c r="G161" s="3" t="s">
        <v>57</v>
      </c>
      <c r="H161" s="3" t="s">
        <v>543</v>
      </c>
      <c r="I161" s="3" t="s">
        <v>749</v>
      </c>
      <c r="J161" s="3" t="s">
        <v>750</v>
      </c>
      <c r="K161" s="3" t="s">
        <v>60</v>
      </c>
      <c r="L161" s="3" t="s">
        <v>733</v>
      </c>
      <c r="M161" s="3" t="str">
        <f>HYPERLINK("https://docs.wto.org/imrd/directdoc.asp?DDFDocuments/t/G/TBTN19/KWT488.DOCX","EN")</f>
        <v>EN</v>
      </c>
      <c r="N161" s="3"/>
      <c r="O161" s="3"/>
    </row>
    <row r="162" spans="1:15" ht="195">
      <c r="A162" s="3" t="s">
        <v>727</v>
      </c>
      <c r="B162" s="3" t="s">
        <v>751</v>
      </c>
      <c r="C162" s="3" t="s">
        <v>25</v>
      </c>
      <c r="D162" s="3" t="s">
        <v>752</v>
      </c>
      <c r="E162" s="3" t="s">
        <v>15</v>
      </c>
      <c r="F162" s="3" t="s">
        <v>559</v>
      </c>
      <c r="G162" s="3" t="s">
        <v>57</v>
      </c>
      <c r="H162" s="3" t="s">
        <v>543</v>
      </c>
      <c r="I162" s="3" t="s">
        <v>753</v>
      </c>
      <c r="J162" s="3" t="s">
        <v>754</v>
      </c>
      <c r="K162" s="3" t="s">
        <v>60</v>
      </c>
      <c r="L162" s="3" t="s">
        <v>733</v>
      </c>
      <c r="M162" s="3" t="str">
        <f>HYPERLINK("https://docs.wto.org/imrd/directdoc.asp?DDFDocuments/t/G/TBTN19/KWT489.DOCX","EN")</f>
        <v>EN</v>
      </c>
      <c r="N162" s="3"/>
      <c r="O162" s="3"/>
    </row>
    <row r="163" spans="1:15" ht="195">
      <c r="A163" s="3" t="s">
        <v>727</v>
      </c>
      <c r="B163" s="3" t="s">
        <v>755</v>
      </c>
      <c r="C163" s="3" t="s">
        <v>25</v>
      </c>
      <c r="D163" s="3" t="s">
        <v>756</v>
      </c>
      <c r="E163" s="3" t="s">
        <v>15</v>
      </c>
      <c r="F163" s="3" t="s">
        <v>559</v>
      </c>
      <c r="G163" s="3" t="s">
        <v>57</v>
      </c>
      <c r="H163" s="3" t="s">
        <v>543</v>
      </c>
      <c r="I163" s="3" t="s">
        <v>757</v>
      </c>
      <c r="J163" s="3" t="s">
        <v>758</v>
      </c>
      <c r="K163" s="3" t="s">
        <v>60</v>
      </c>
      <c r="L163" s="3" t="s">
        <v>733</v>
      </c>
      <c r="M163" s="3" t="str">
        <f>HYPERLINK("https://docs.wto.org/imrd/directdoc.asp?DDFDocuments/t/G/TBTN19/KWT490.DOCX","EN")</f>
        <v>EN</v>
      </c>
      <c r="N163" s="3"/>
      <c r="O163" s="3"/>
    </row>
    <row r="164" spans="1:15" ht="195">
      <c r="A164" s="3" t="s">
        <v>727</v>
      </c>
      <c r="B164" s="3" t="s">
        <v>759</v>
      </c>
      <c r="C164" s="3" t="s">
        <v>25</v>
      </c>
      <c r="D164" s="3" t="s">
        <v>760</v>
      </c>
      <c r="E164" s="3" t="s">
        <v>15</v>
      </c>
      <c r="F164" s="3" t="s">
        <v>568</v>
      </c>
      <c r="G164" s="3" t="s">
        <v>57</v>
      </c>
      <c r="H164" s="3" t="s">
        <v>543</v>
      </c>
      <c r="I164" s="3" t="s">
        <v>761</v>
      </c>
      <c r="J164" s="3" t="s">
        <v>762</v>
      </c>
      <c r="K164" s="3" t="s">
        <v>60</v>
      </c>
      <c r="L164" s="3" t="s">
        <v>733</v>
      </c>
      <c r="M164" s="3" t="str">
        <f>HYPERLINK("https://docs.wto.org/imrd/directdoc.asp?DDFDocuments/t/G/TBTN19/KWT491.DOCX","EN")</f>
        <v>EN</v>
      </c>
      <c r="N164" s="3"/>
      <c r="O164" s="3"/>
    </row>
    <row r="165" spans="1:15" ht="195">
      <c r="A165" s="3" t="s">
        <v>727</v>
      </c>
      <c r="B165" s="3" t="s">
        <v>763</v>
      </c>
      <c r="C165" s="3" t="s">
        <v>25</v>
      </c>
      <c r="D165" s="3" t="s">
        <v>764</v>
      </c>
      <c r="E165" s="3" t="s">
        <v>15</v>
      </c>
      <c r="F165" s="3" t="s">
        <v>568</v>
      </c>
      <c r="G165" s="3" t="s">
        <v>57</v>
      </c>
      <c r="H165" s="3" t="s">
        <v>543</v>
      </c>
      <c r="I165" s="3" t="s">
        <v>765</v>
      </c>
      <c r="J165" s="3" t="s">
        <v>766</v>
      </c>
      <c r="K165" s="3" t="s">
        <v>60</v>
      </c>
      <c r="L165" s="3" t="s">
        <v>733</v>
      </c>
      <c r="M165" s="3" t="str">
        <f>HYPERLINK("https://docs.wto.org/imrd/directdoc.asp?DDFDocuments/t/G/TBTN19/KWT492.DOCX","EN")</f>
        <v>EN</v>
      </c>
      <c r="N165" s="3"/>
      <c r="O165" s="3"/>
    </row>
    <row r="166" spans="1:15" ht="195">
      <c r="A166" s="3" t="s">
        <v>727</v>
      </c>
      <c r="B166" s="3" t="s">
        <v>767</v>
      </c>
      <c r="C166" s="3" t="s">
        <v>25</v>
      </c>
      <c r="D166" s="3" t="s">
        <v>768</v>
      </c>
      <c r="E166" s="3" t="s">
        <v>15</v>
      </c>
      <c r="F166" s="3" t="s">
        <v>568</v>
      </c>
      <c r="G166" s="3" t="s">
        <v>57</v>
      </c>
      <c r="H166" s="3" t="s">
        <v>543</v>
      </c>
      <c r="I166" s="3" t="s">
        <v>769</v>
      </c>
      <c r="J166" s="3" t="s">
        <v>770</v>
      </c>
      <c r="K166" s="3" t="s">
        <v>60</v>
      </c>
      <c r="L166" s="3" t="s">
        <v>733</v>
      </c>
      <c r="M166" s="3" t="str">
        <f>HYPERLINK("https://docs.wto.org/imrd/directdoc.asp?DDFDocuments/t/G/TBTN19/KWT493.DOCX","EN")</f>
        <v>EN</v>
      </c>
      <c r="N166" s="3"/>
      <c r="O166" s="3"/>
    </row>
    <row r="167" spans="1:15" ht="195">
      <c r="A167" s="3" t="s">
        <v>727</v>
      </c>
      <c r="B167" s="3" t="s">
        <v>771</v>
      </c>
      <c r="C167" s="3" t="s">
        <v>25</v>
      </c>
      <c r="D167" s="3" t="s">
        <v>772</v>
      </c>
      <c r="E167" s="3" t="s">
        <v>15</v>
      </c>
      <c r="F167" s="3" t="s">
        <v>773</v>
      </c>
      <c r="G167" s="3" t="s">
        <v>57</v>
      </c>
      <c r="H167" s="3" t="s">
        <v>543</v>
      </c>
      <c r="I167" s="3" t="s">
        <v>774</v>
      </c>
      <c r="J167" s="3" t="s">
        <v>775</v>
      </c>
      <c r="K167" s="3" t="s">
        <v>60</v>
      </c>
      <c r="L167" s="3" t="s">
        <v>733</v>
      </c>
      <c r="M167" s="3" t="str">
        <f>HYPERLINK("https://docs.wto.org/imrd/directdoc.asp?DDFDocuments/t/G/TBTN19/KWT494.DOCX","EN")</f>
        <v>EN</v>
      </c>
      <c r="N167" s="3"/>
      <c r="O167" s="3"/>
    </row>
    <row r="168" spans="1:15" ht="195">
      <c r="A168" s="3" t="s">
        <v>727</v>
      </c>
      <c r="B168" s="3" t="s">
        <v>776</v>
      </c>
      <c r="C168" s="3" t="s">
        <v>25</v>
      </c>
      <c r="D168" s="3" t="s">
        <v>777</v>
      </c>
      <c r="E168" s="3" t="s">
        <v>15</v>
      </c>
      <c r="F168" s="3" t="s">
        <v>778</v>
      </c>
      <c r="G168" s="3" t="s">
        <v>57</v>
      </c>
      <c r="H168" s="3" t="s">
        <v>543</v>
      </c>
      <c r="I168" s="3" t="s">
        <v>779</v>
      </c>
      <c r="J168" s="3" t="s">
        <v>780</v>
      </c>
      <c r="K168" s="3" t="s">
        <v>60</v>
      </c>
      <c r="L168" s="3" t="s">
        <v>733</v>
      </c>
      <c r="M168" s="3" t="str">
        <f>HYPERLINK("https://docs.wto.org/imrd/directdoc.asp?DDFDocuments/t/G/TBTN19/KWT495.DOCX","EN")</f>
        <v>EN</v>
      </c>
      <c r="N168" s="3"/>
      <c r="O168" s="3"/>
    </row>
    <row r="169" spans="1:15" ht="195">
      <c r="A169" s="3" t="s">
        <v>727</v>
      </c>
      <c r="B169" s="3" t="s">
        <v>781</v>
      </c>
      <c r="C169" s="3" t="s">
        <v>25</v>
      </c>
      <c r="D169" s="3" t="s">
        <v>782</v>
      </c>
      <c r="E169" s="3" t="s">
        <v>15</v>
      </c>
      <c r="F169" s="3" t="s">
        <v>783</v>
      </c>
      <c r="G169" s="3" t="s">
        <v>57</v>
      </c>
      <c r="H169" s="3" t="s">
        <v>543</v>
      </c>
      <c r="I169" s="3" t="s">
        <v>784</v>
      </c>
      <c r="J169" s="3" t="s">
        <v>785</v>
      </c>
      <c r="K169" s="3" t="s">
        <v>60</v>
      </c>
      <c r="L169" s="3" t="s">
        <v>733</v>
      </c>
      <c r="M169" s="3" t="str">
        <f>HYPERLINK("https://docs.wto.org/imrd/directdoc.asp?DDFDocuments/t/G/TBTN19/KWT496.DOCX","EN")</f>
        <v>EN</v>
      </c>
      <c r="N169" s="3"/>
      <c r="O169" s="3"/>
    </row>
    <row r="170" spans="1:15" ht="195">
      <c r="A170" s="3" t="s">
        <v>727</v>
      </c>
      <c r="B170" s="3" t="s">
        <v>786</v>
      </c>
      <c r="C170" s="3" t="s">
        <v>25</v>
      </c>
      <c r="D170" s="3" t="s">
        <v>787</v>
      </c>
      <c r="E170" s="3" t="s">
        <v>15</v>
      </c>
      <c r="F170" s="3" t="s">
        <v>783</v>
      </c>
      <c r="G170" s="3" t="s">
        <v>57</v>
      </c>
      <c r="H170" s="3" t="s">
        <v>543</v>
      </c>
      <c r="I170" s="3" t="s">
        <v>788</v>
      </c>
      <c r="J170" s="3" t="s">
        <v>785</v>
      </c>
      <c r="K170" s="3" t="s">
        <v>60</v>
      </c>
      <c r="L170" s="3" t="s">
        <v>733</v>
      </c>
      <c r="M170" s="3" t="str">
        <f>HYPERLINK("https://docs.wto.org/imrd/directdoc.asp?DDFDocuments/t/G/TBTN19/KWT497.DOCX","EN")</f>
        <v>EN</v>
      </c>
      <c r="N170" s="3"/>
      <c r="O170" s="3"/>
    </row>
    <row r="171" spans="1:15" ht="195">
      <c r="A171" s="3" t="s">
        <v>727</v>
      </c>
      <c r="B171" s="3" t="s">
        <v>789</v>
      </c>
      <c r="C171" s="3" t="s">
        <v>25</v>
      </c>
      <c r="D171" s="3" t="s">
        <v>790</v>
      </c>
      <c r="E171" s="3" t="s">
        <v>15</v>
      </c>
      <c r="F171" s="3" t="s">
        <v>791</v>
      </c>
      <c r="G171" s="3" t="s">
        <v>57</v>
      </c>
      <c r="H171" s="3" t="s">
        <v>543</v>
      </c>
      <c r="I171" s="3" t="s">
        <v>792</v>
      </c>
      <c r="J171" s="3" t="s">
        <v>793</v>
      </c>
      <c r="K171" s="3" t="s">
        <v>60</v>
      </c>
      <c r="L171" s="3" t="s">
        <v>733</v>
      </c>
      <c r="M171" s="3" t="str">
        <f>HYPERLINK("https://docs.wto.org/imrd/directdoc.asp?DDFDocuments/t/G/TBTN19/KWT498.DOCX","EN")</f>
        <v>EN</v>
      </c>
      <c r="N171" s="3"/>
      <c r="O171" s="3"/>
    </row>
    <row r="172" spans="1:15" ht="195">
      <c r="A172" s="3" t="s">
        <v>727</v>
      </c>
      <c r="B172" s="3" t="s">
        <v>794</v>
      </c>
      <c r="C172" s="3" t="s">
        <v>25</v>
      </c>
      <c r="D172" s="3" t="s">
        <v>795</v>
      </c>
      <c r="E172" s="3" t="s">
        <v>15</v>
      </c>
      <c r="F172" s="3" t="s">
        <v>796</v>
      </c>
      <c r="G172" s="3" t="s">
        <v>57</v>
      </c>
      <c r="H172" s="3" t="s">
        <v>543</v>
      </c>
      <c r="I172" s="3" t="s">
        <v>797</v>
      </c>
      <c r="J172" s="3" t="s">
        <v>798</v>
      </c>
      <c r="K172" s="3" t="s">
        <v>60</v>
      </c>
      <c r="L172" s="3" t="s">
        <v>733</v>
      </c>
      <c r="M172" s="3" t="str">
        <f>HYPERLINK("https://docs.wto.org/imrd/directdoc.asp?DDFDocuments/t/G/TBTN19/KWT499.DOCX","EN")</f>
        <v>EN</v>
      </c>
      <c r="N172" s="3"/>
      <c r="O172" s="3"/>
    </row>
    <row r="173" spans="1:15" ht="195">
      <c r="A173" s="3" t="s">
        <v>727</v>
      </c>
      <c r="B173" s="3" t="s">
        <v>799</v>
      </c>
      <c r="C173" s="3" t="s">
        <v>25</v>
      </c>
      <c r="D173" s="3" t="s">
        <v>800</v>
      </c>
      <c r="E173" s="3" t="s">
        <v>15</v>
      </c>
      <c r="F173" s="3" t="s">
        <v>736</v>
      </c>
      <c r="G173" s="3" t="s">
        <v>57</v>
      </c>
      <c r="H173" s="3" t="s">
        <v>543</v>
      </c>
      <c r="I173" s="3" t="s">
        <v>801</v>
      </c>
      <c r="J173" s="3" t="s">
        <v>802</v>
      </c>
      <c r="K173" s="3" t="s">
        <v>60</v>
      </c>
      <c r="L173" s="3" t="s">
        <v>733</v>
      </c>
      <c r="M173" s="3" t="str">
        <f>HYPERLINK("https://docs.wto.org/imrd/directdoc.asp?DDFDocuments/t/G/TBTN19/KWT500.DOCX","EN")</f>
        <v>EN</v>
      </c>
      <c r="N173" s="3"/>
      <c r="O173" s="3"/>
    </row>
    <row r="174" spans="1:15" ht="195">
      <c r="A174" s="3" t="s">
        <v>727</v>
      </c>
      <c r="B174" s="3" t="s">
        <v>803</v>
      </c>
      <c r="C174" s="3" t="s">
        <v>25</v>
      </c>
      <c r="D174" s="3" t="s">
        <v>804</v>
      </c>
      <c r="E174" s="3" t="s">
        <v>15</v>
      </c>
      <c r="F174" s="3" t="s">
        <v>736</v>
      </c>
      <c r="G174" s="3" t="s">
        <v>57</v>
      </c>
      <c r="H174" s="3" t="s">
        <v>543</v>
      </c>
      <c r="I174" s="3" t="s">
        <v>805</v>
      </c>
      <c r="J174" s="3" t="s">
        <v>806</v>
      </c>
      <c r="K174" s="3" t="s">
        <v>60</v>
      </c>
      <c r="L174" s="3" t="s">
        <v>733</v>
      </c>
      <c r="M174" s="3" t="str">
        <f>HYPERLINK("https://docs.wto.org/imrd/directdoc.asp?DDFDocuments/t/G/TBTN19/KWT501.DOCX","EN")</f>
        <v>EN</v>
      </c>
      <c r="N174" s="3"/>
      <c r="O174" s="3"/>
    </row>
    <row r="175" spans="1:15" ht="195">
      <c r="A175" s="3" t="s">
        <v>727</v>
      </c>
      <c r="B175" s="3" t="s">
        <v>807</v>
      </c>
      <c r="C175" s="3" t="s">
        <v>25</v>
      </c>
      <c r="D175" s="3" t="s">
        <v>808</v>
      </c>
      <c r="E175" s="3" t="s">
        <v>15</v>
      </c>
      <c r="F175" s="3" t="s">
        <v>736</v>
      </c>
      <c r="G175" s="3" t="s">
        <v>57</v>
      </c>
      <c r="H175" s="3" t="s">
        <v>543</v>
      </c>
      <c r="I175" s="3" t="s">
        <v>809</v>
      </c>
      <c r="J175" s="3" t="s">
        <v>810</v>
      </c>
      <c r="K175" s="3" t="s">
        <v>60</v>
      </c>
      <c r="L175" s="3" t="s">
        <v>733</v>
      </c>
      <c r="M175" s="3" t="str">
        <f>HYPERLINK("https://docs.wto.org/imrd/directdoc.asp?DDFDocuments/t/G/TBTN19/KWT502.DOCX","EN")</f>
        <v>EN</v>
      </c>
      <c r="N175" s="3"/>
      <c r="O175" s="3"/>
    </row>
    <row r="176" spans="1:15" ht="195">
      <c r="A176" s="3" t="s">
        <v>727</v>
      </c>
      <c r="B176" s="3" t="s">
        <v>811</v>
      </c>
      <c r="C176" s="3" t="s">
        <v>25</v>
      </c>
      <c r="D176" s="3" t="s">
        <v>812</v>
      </c>
      <c r="E176" s="3" t="s">
        <v>15</v>
      </c>
      <c r="F176" s="3" t="s">
        <v>574</v>
      </c>
      <c r="G176" s="3" t="s">
        <v>57</v>
      </c>
      <c r="H176" s="3" t="s">
        <v>543</v>
      </c>
      <c r="I176" s="3" t="s">
        <v>813</v>
      </c>
      <c r="J176" s="3" t="s">
        <v>814</v>
      </c>
      <c r="K176" s="3" t="s">
        <v>60</v>
      </c>
      <c r="L176" s="3" t="s">
        <v>733</v>
      </c>
      <c r="M176" s="3" t="str">
        <f>HYPERLINK("https://docs.wto.org/imrd/directdoc.asp?DDFDocuments/t/G/TBTN19/KWT503.DOCX","EN")</f>
        <v>EN</v>
      </c>
      <c r="N176" s="3"/>
      <c r="O176" s="3"/>
    </row>
    <row r="177" spans="1:15" ht="195">
      <c r="A177" s="3" t="s">
        <v>727</v>
      </c>
      <c r="B177" s="3" t="s">
        <v>815</v>
      </c>
      <c r="C177" s="3" t="s">
        <v>25</v>
      </c>
      <c r="D177" s="3" t="s">
        <v>816</v>
      </c>
      <c r="E177" s="3" t="s">
        <v>15</v>
      </c>
      <c r="F177" s="3" t="s">
        <v>574</v>
      </c>
      <c r="G177" s="3" t="s">
        <v>57</v>
      </c>
      <c r="H177" s="3" t="s">
        <v>543</v>
      </c>
      <c r="I177" s="3" t="s">
        <v>817</v>
      </c>
      <c r="J177" s="3" t="s">
        <v>818</v>
      </c>
      <c r="K177" s="3" t="s">
        <v>60</v>
      </c>
      <c r="L177" s="3" t="s">
        <v>15</v>
      </c>
      <c r="M177" s="3" t="str">
        <f>HYPERLINK("https://docs.wto.org/imrd/directdoc.asp?DDFDocuments/t/G/TBTN19/KWT504.DOCX","EN")</f>
        <v>EN</v>
      </c>
      <c r="N177" s="3"/>
      <c r="O177" s="3"/>
    </row>
    <row r="178" spans="1:15" ht="195">
      <c r="A178" s="3" t="s">
        <v>727</v>
      </c>
      <c r="B178" s="3" t="s">
        <v>819</v>
      </c>
      <c r="C178" s="3" t="s">
        <v>25</v>
      </c>
      <c r="D178" s="3" t="s">
        <v>820</v>
      </c>
      <c r="E178" s="3" t="s">
        <v>15</v>
      </c>
      <c r="F178" s="3" t="s">
        <v>568</v>
      </c>
      <c r="G178" s="3" t="s">
        <v>57</v>
      </c>
      <c r="H178" s="3" t="s">
        <v>543</v>
      </c>
      <c r="I178" s="3" t="s">
        <v>821</v>
      </c>
      <c r="J178" s="3" t="s">
        <v>822</v>
      </c>
      <c r="K178" s="3" t="s">
        <v>60</v>
      </c>
      <c r="L178" s="3" t="s">
        <v>733</v>
      </c>
      <c r="M178" s="3" t="str">
        <f>HYPERLINK("https://docs.wto.org/imrd/directdoc.asp?DDFDocuments/t/G/TBTN19/KWT505.DOCX","EN")</f>
        <v>EN</v>
      </c>
      <c r="N178" s="3"/>
      <c r="O178" s="3"/>
    </row>
    <row r="179" spans="1:15" ht="195">
      <c r="A179" s="3" t="s">
        <v>727</v>
      </c>
      <c r="B179" s="3" t="s">
        <v>823</v>
      </c>
      <c r="C179" s="3" t="s">
        <v>25</v>
      </c>
      <c r="D179" s="3" t="s">
        <v>824</v>
      </c>
      <c r="E179" s="3" t="s">
        <v>15</v>
      </c>
      <c r="F179" s="3" t="s">
        <v>568</v>
      </c>
      <c r="G179" s="3" t="s">
        <v>57</v>
      </c>
      <c r="H179" s="3" t="s">
        <v>543</v>
      </c>
      <c r="I179" s="3" t="s">
        <v>825</v>
      </c>
      <c r="J179" s="3" t="s">
        <v>826</v>
      </c>
      <c r="K179" s="3" t="s">
        <v>60</v>
      </c>
      <c r="L179" s="3" t="s">
        <v>733</v>
      </c>
      <c r="M179" s="3" t="str">
        <f>HYPERLINK("https://docs.wto.org/imrd/directdoc.asp?DDFDocuments/t/G/TBTN19/KWT506.DOCX","EN")</f>
        <v>EN</v>
      </c>
      <c r="N179" s="3"/>
      <c r="O179" s="3"/>
    </row>
    <row r="180" spans="1:15" ht="195">
      <c r="A180" s="3" t="s">
        <v>727</v>
      </c>
      <c r="B180" s="3" t="s">
        <v>827</v>
      </c>
      <c r="C180" s="3" t="s">
        <v>25</v>
      </c>
      <c r="D180" s="3" t="s">
        <v>828</v>
      </c>
      <c r="E180" s="3" t="s">
        <v>15</v>
      </c>
      <c r="F180" s="3" t="s">
        <v>568</v>
      </c>
      <c r="G180" s="3" t="s">
        <v>57</v>
      </c>
      <c r="H180" s="3" t="s">
        <v>543</v>
      </c>
      <c r="I180" s="3" t="s">
        <v>829</v>
      </c>
      <c r="J180" s="3" t="s">
        <v>830</v>
      </c>
      <c r="K180" s="3" t="s">
        <v>60</v>
      </c>
      <c r="L180" s="3" t="s">
        <v>733</v>
      </c>
      <c r="M180" s="3" t="str">
        <f>HYPERLINK("https://docs.wto.org/imrd/directdoc.asp?DDFDocuments/t/G/TBTN19/KWT507.DOCX","EN")</f>
        <v>EN</v>
      </c>
      <c r="N180" s="3"/>
      <c r="O180" s="3"/>
    </row>
    <row r="181" spans="1:15" ht="195">
      <c r="A181" s="3" t="s">
        <v>727</v>
      </c>
      <c r="B181" s="3" t="s">
        <v>831</v>
      </c>
      <c r="C181" s="3" t="s">
        <v>25</v>
      </c>
      <c r="D181" s="3" t="s">
        <v>832</v>
      </c>
      <c r="E181" s="3" t="s">
        <v>15</v>
      </c>
      <c r="F181" s="3" t="s">
        <v>568</v>
      </c>
      <c r="G181" s="3" t="s">
        <v>57</v>
      </c>
      <c r="H181" s="3" t="s">
        <v>543</v>
      </c>
      <c r="I181" s="3" t="s">
        <v>833</v>
      </c>
      <c r="J181" s="3" t="s">
        <v>834</v>
      </c>
      <c r="K181" s="3" t="s">
        <v>60</v>
      </c>
      <c r="L181" s="3" t="s">
        <v>733</v>
      </c>
      <c r="M181" s="3" t="str">
        <f>HYPERLINK("https://docs.wto.org/imrd/directdoc.asp?DDFDocuments/t/G/TBTN19/KWT508.DOCX","EN")</f>
        <v>EN</v>
      </c>
      <c r="N181" s="3"/>
      <c r="O181" s="3"/>
    </row>
    <row r="182" spans="1:15" ht="195">
      <c r="A182" s="3" t="s">
        <v>727</v>
      </c>
      <c r="B182" s="3" t="s">
        <v>835</v>
      </c>
      <c r="C182" s="3" t="s">
        <v>25</v>
      </c>
      <c r="D182" s="3" t="s">
        <v>836</v>
      </c>
      <c r="E182" s="3" t="s">
        <v>15</v>
      </c>
      <c r="F182" s="3" t="s">
        <v>568</v>
      </c>
      <c r="G182" s="3" t="s">
        <v>57</v>
      </c>
      <c r="H182" s="3" t="s">
        <v>543</v>
      </c>
      <c r="I182" s="3" t="s">
        <v>837</v>
      </c>
      <c r="J182" s="3" t="s">
        <v>838</v>
      </c>
      <c r="K182" s="3" t="s">
        <v>60</v>
      </c>
      <c r="L182" s="3" t="s">
        <v>733</v>
      </c>
      <c r="M182" s="3" t="str">
        <f>HYPERLINK("https://docs.wto.org/imrd/directdoc.asp?DDFDocuments/t/G/TBTN19/KWT509.DOCX","EN")</f>
        <v>EN</v>
      </c>
      <c r="N182" s="3"/>
      <c r="O182" s="3"/>
    </row>
    <row r="183" spans="1:15" ht="195">
      <c r="A183" s="3" t="s">
        <v>727</v>
      </c>
      <c r="B183" s="3" t="s">
        <v>839</v>
      </c>
      <c r="C183" s="3" t="s">
        <v>25</v>
      </c>
      <c r="D183" s="3" t="s">
        <v>840</v>
      </c>
      <c r="E183" s="3" t="s">
        <v>15</v>
      </c>
      <c r="F183" s="3" t="s">
        <v>730</v>
      </c>
      <c r="G183" s="3" t="s">
        <v>57</v>
      </c>
      <c r="H183" s="3" t="s">
        <v>543</v>
      </c>
      <c r="I183" s="3" t="s">
        <v>841</v>
      </c>
      <c r="J183" s="3" t="s">
        <v>842</v>
      </c>
      <c r="K183" s="3" t="s">
        <v>60</v>
      </c>
      <c r="L183" s="3" t="s">
        <v>733</v>
      </c>
      <c r="M183" s="3" t="str">
        <f>HYPERLINK("https://docs.wto.org/imrd/directdoc.asp?DDFDocuments/t/G/TBTN19/KWT510.DOCX","EN")</f>
        <v>EN</v>
      </c>
      <c r="N183" s="3"/>
      <c r="O183" s="3"/>
    </row>
    <row r="184" spans="1:15" ht="195">
      <c r="A184" s="3" t="s">
        <v>727</v>
      </c>
      <c r="B184" s="3" t="s">
        <v>843</v>
      </c>
      <c r="C184" s="3" t="s">
        <v>25</v>
      </c>
      <c r="D184" s="3" t="s">
        <v>844</v>
      </c>
      <c r="E184" s="3" t="s">
        <v>15</v>
      </c>
      <c r="F184" s="3" t="s">
        <v>773</v>
      </c>
      <c r="G184" s="3" t="s">
        <v>57</v>
      </c>
      <c r="H184" s="3" t="s">
        <v>543</v>
      </c>
      <c r="I184" s="3" t="s">
        <v>845</v>
      </c>
      <c r="J184" s="3" t="s">
        <v>846</v>
      </c>
      <c r="K184" s="3" t="s">
        <v>60</v>
      </c>
      <c r="L184" s="3" t="s">
        <v>733</v>
      </c>
      <c r="M184" s="3" t="str">
        <f>HYPERLINK("https://docs.wto.org/imrd/directdoc.asp?DDFDocuments/t/G/TBTN19/KWT511.DOCX","EN")</f>
        <v>EN</v>
      </c>
      <c r="N184" s="3"/>
      <c r="O184" s="3"/>
    </row>
    <row r="185" spans="1:15" ht="195">
      <c r="A185" s="3" t="s">
        <v>727</v>
      </c>
      <c r="B185" s="3" t="s">
        <v>847</v>
      </c>
      <c r="C185" s="3" t="s">
        <v>25</v>
      </c>
      <c r="D185" s="3" t="s">
        <v>848</v>
      </c>
      <c r="E185" s="3" t="s">
        <v>15</v>
      </c>
      <c r="F185" s="3" t="s">
        <v>849</v>
      </c>
      <c r="G185" s="3" t="s">
        <v>57</v>
      </c>
      <c r="H185" s="3" t="s">
        <v>543</v>
      </c>
      <c r="I185" s="3" t="s">
        <v>850</v>
      </c>
      <c r="J185" s="3" t="s">
        <v>851</v>
      </c>
      <c r="K185" s="3" t="s">
        <v>60</v>
      </c>
      <c r="L185" s="3" t="s">
        <v>733</v>
      </c>
      <c r="M185" s="3" t="str">
        <f>HYPERLINK("https://docs.wto.org/imrd/directdoc.asp?DDFDocuments/t/G/TBTN19/KWT512.DOCX","EN")</f>
        <v>EN</v>
      </c>
      <c r="N185" s="3"/>
      <c r="O185" s="3"/>
    </row>
    <row r="186" spans="1:15" ht="195">
      <c r="A186" s="3" t="s">
        <v>727</v>
      </c>
      <c r="B186" s="3" t="s">
        <v>852</v>
      </c>
      <c r="C186" s="3" t="s">
        <v>25</v>
      </c>
      <c r="D186" s="3" t="s">
        <v>853</v>
      </c>
      <c r="E186" s="3" t="s">
        <v>15</v>
      </c>
      <c r="F186" s="3" t="s">
        <v>783</v>
      </c>
      <c r="G186" s="3" t="s">
        <v>57</v>
      </c>
      <c r="H186" s="3" t="s">
        <v>543</v>
      </c>
      <c r="I186" s="3" t="s">
        <v>854</v>
      </c>
      <c r="J186" s="3" t="s">
        <v>855</v>
      </c>
      <c r="K186" s="3" t="s">
        <v>60</v>
      </c>
      <c r="L186" s="3" t="s">
        <v>733</v>
      </c>
      <c r="M186" s="3" t="str">
        <f>HYPERLINK("https://docs.wto.org/imrd/directdoc.asp?DDFDocuments/t/G/TBTN19/KWT513.DOCX","EN")</f>
        <v>EN</v>
      </c>
      <c r="N186" s="3"/>
      <c r="O186" s="3"/>
    </row>
    <row r="187" spans="1:15" ht="195">
      <c r="A187" s="3" t="s">
        <v>727</v>
      </c>
      <c r="B187" s="3" t="s">
        <v>856</v>
      </c>
      <c r="C187" s="3" t="s">
        <v>25</v>
      </c>
      <c r="D187" s="3" t="s">
        <v>857</v>
      </c>
      <c r="E187" s="3" t="s">
        <v>15</v>
      </c>
      <c r="F187" s="3" t="s">
        <v>736</v>
      </c>
      <c r="G187" s="3" t="s">
        <v>57</v>
      </c>
      <c r="H187" s="3" t="s">
        <v>543</v>
      </c>
      <c r="I187" s="3" t="s">
        <v>858</v>
      </c>
      <c r="J187" s="3" t="s">
        <v>859</v>
      </c>
      <c r="K187" s="3" t="s">
        <v>60</v>
      </c>
      <c r="L187" s="3" t="s">
        <v>733</v>
      </c>
      <c r="M187" s="3" t="str">
        <f>HYPERLINK("https://docs.wto.org/imrd/directdoc.asp?DDFDocuments/t/G/TBTN19/KWT514.DOCX","EN")</f>
        <v>EN</v>
      </c>
      <c r="N187" s="3"/>
      <c r="O187" s="3"/>
    </row>
    <row r="188" spans="1:15" ht="195">
      <c r="A188" s="3" t="s">
        <v>727</v>
      </c>
      <c r="B188" s="3" t="s">
        <v>860</v>
      </c>
      <c r="C188" s="3" t="s">
        <v>25</v>
      </c>
      <c r="D188" s="3" t="s">
        <v>861</v>
      </c>
      <c r="E188" s="3" t="s">
        <v>15</v>
      </c>
      <c r="F188" s="3" t="s">
        <v>736</v>
      </c>
      <c r="G188" s="3" t="s">
        <v>57</v>
      </c>
      <c r="H188" s="3" t="s">
        <v>543</v>
      </c>
      <c r="I188" s="3" t="s">
        <v>862</v>
      </c>
      <c r="J188" s="3" t="s">
        <v>863</v>
      </c>
      <c r="K188" s="3" t="s">
        <v>60</v>
      </c>
      <c r="L188" s="3" t="s">
        <v>733</v>
      </c>
      <c r="M188" s="3" t="str">
        <f>HYPERLINK("https://docs.wto.org/imrd/directdoc.asp?DDFDocuments/t/G/TBTN19/KWT515.DOCX","EN")</f>
        <v>EN</v>
      </c>
      <c r="N188" s="3"/>
      <c r="O188" s="3"/>
    </row>
    <row r="189" spans="1:15" ht="195">
      <c r="A189" s="3" t="s">
        <v>727</v>
      </c>
      <c r="B189" s="3" t="s">
        <v>864</v>
      </c>
      <c r="C189" s="3" t="s">
        <v>25</v>
      </c>
      <c r="D189" s="3" t="s">
        <v>865</v>
      </c>
      <c r="E189" s="3" t="s">
        <v>15</v>
      </c>
      <c r="F189" s="3" t="s">
        <v>568</v>
      </c>
      <c r="G189" s="3" t="s">
        <v>57</v>
      </c>
      <c r="H189" s="3" t="s">
        <v>543</v>
      </c>
      <c r="I189" s="3" t="s">
        <v>866</v>
      </c>
      <c r="J189" s="3" t="s">
        <v>867</v>
      </c>
      <c r="K189" s="3" t="s">
        <v>60</v>
      </c>
      <c r="L189" s="3" t="s">
        <v>733</v>
      </c>
      <c r="M189" s="3" t="str">
        <f>HYPERLINK("https://docs.wto.org/imrd/directdoc.asp?DDFDocuments/t/G/TBTN19/KWT516.DOCX","EN")</f>
        <v>EN</v>
      </c>
      <c r="N189" s="3"/>
      <c r="O189" s="3"/>
    </row>
    <row r="190" spans="1:15" ht="195">
      <c r="A190" s="3" t="s">
        <v>727</v>
      </c>
      <c r="B190" s="3" t="s">
        <v>868</v>
      </c>
      <c r="C190" s="3" t="s">
        <v>25</v>
      </c>
      <c r="D190" s="3" t="s">
        <v>869</v>
      </c>
      <c r="E190" s="3" t="s">
        <v>15</v>
      </c>
      <c r="F190" s="3" t="s">
        <v>568</v>
      </c>
      <c r="G190" s="3" t="s">
        <v>57</v>
      </c>
      <c r="H190" s="3" t="s">
        <v>543</v>
      </c>
      <c r="I190" s="3" t="s">
        <v>870</v>
      </c>
      <c r="J190" s="3" t="s">
        <v>871</v>
      </c>
      <c r="K190" s="3" t="s">
        <v>60</v>
      </c>
      <c r="L190" s="3" t="s">
        <v>733</v>
      </c>
      <c r="M190" s="3" t="str">
        <f>HYPERLINK("https://docs.wto.org/imrd/directdoc.asp?DDFDocuments/t/G/TBTN19/KWT517.DOCX","EN")</f>
        <v>EN</v>
      </c>
      <c r="N190" s="3"/>
      <c r="O190" s="3"/>
    </row>
    <row r="191" spans="1:15" ht="195">
      <c r="A191" s="3" t="s">
        <v>727</v>
      </c>
      <c r="B191" s="3" t="s">
        <v>872</v>
      </c>
      <c r="C191" s="3" t="s">
        <v>25</v>
      </c>
      <c r="D191" s="3" t="s">
        <v>873</v>
      </c>
      <c r="E191" s="3" t="s">
        <v>15</v>
      </c>
      <c r="F191" s="3" t="s">
        <v>874</v>
      </c>
      <c r="G191" s="3" t="s">
        <v>57</v>
      </c>
      <c r="H191" s="3" t="s">
        <v>543</v>
      </c>
      <c r="I191" s="3" t="s">
        <v>875</v>
      </c>
      <c r="J191" s="3" t="s">
        <v>876</v>
      </c>
      <c r="K191" s="3" t="s">
        <v>60</v>
      </c>
      <c r="L191" s="3" t="s">
        <v>733</v>
      </c>
      <c r="M191" s="3" t="str">
        <f>HYPERLINK("https://docs.wto.org/imrd/directdoc.asp?DDFDocuments/t/G/TBTN19/KWT518.DOCX","EN")</f>
        <v>EN</v>
      </c>
      <c r="N191" s="3"/>
      <c r="O191" s="3"/>
    </row>
    <row r="192" spans="1:15" ht="195">
      <c r="A192" s="3" t="s">
        <v>727</v>
      </c>
      <c r="B192" s="3" t="s">
        <v>877</v>
      </c>
      <c r="C192" s="3" t="s">
        <v>25</v>
      </c>
      <c r="D192" s="3" t="s">
        <v>878</v>
      </c>
      <c r="E192" s="3" t="s">
        <v>15</v>
      </c>
      <c r="F192" s="3" t="s">
        <v>574</v>
      </c>
      <c r="G192" s="3" t="s">
        <v>57</v>
      </c>
      <c r="H192" s="3" t="s">
        <v>543</v>
      </c>
      <c r="I192" s="3" t="s">
        <v>879</v>
      </c>
      <c r="J192" s="3" t="s">
        <v>880</v>
      </c>
      <c r="K192" s="3" t="s">
        <v>60</v>
      </c>
      <c r="L192" s="3" t="s">
        <v>733</v>
      </c>
      <c r="M192" s="3" t="str">
        <f>HYPERLINK("https://docs.wto.org/imrd/directdoc.asp?DDFDocuments/t/G/TBTN19/KWT519.DOCX","EN")</f>
        <v>EN</v>
      </c>
      <c r="N192" s="3"/>
      <c r="O192" s="3"/>
    </row>
    <row r="193" spans="1:15" ht="195">
      <c r="A193" s="3" t="s">
        <v>727</v>
      </c>
      <c r="B193" s="3" t="s">
        <v>881</v>
      </c>
      <c r="C193" s="3" t="s">
        <v>25</v>
      </c>
      <c r="D193" s="3" t="s">
        <v>882</v>
      </c>
      <c r="E193" s="3" t="s">
        <v>15</v>
      </c>
      <c r="F193" s="3" t="s">
        <v>559</v>
      </c>
      <c r="G193" s="3" t="s">
        <v>57</v>
      </c>
      <c r="H193" s="3" t="s">
        <v>543</v>
      </c>
      <c r="I193" s="3" t="s">
        <v>883</v>
      </c>
      <c r="J193" s="3" t="s">
        <v>884</v>
      </c>
      <c r="K193" s="3" t="s">
        <v>60</v>
      </c>
      <c r="L193" s="3" t="s">
        <v>733</v>
      </c>
      <c r="M193" s="3" t="str">
        <f>HYPERLINK("https://docs.wto.org/imrd/directdoc.asp?DDFDocuments/t/G/TBTN19/KWT520.DOCX","EN")</f>
        <v>EN</v>
      </c>
      <c r="N193" s="3"/>
      <c r="O193" s="3"/>
    </row>
    <row r="194" spans="1:15" ht="195">
      <c r="A194" s="3" t="s">
        <v>727</v>
      </c>
      <c r="B194" s="3" t="s">
        <v>885</v>
      </c>
      <c r="C194" s="3" t="s">
        <v>25</v>
      </c>
      <c r="D194" s="3" t="s">
        <v>886</v>
      </c>
      <c r="E194" s="3" t="s">
        <v>15</v>
      </c>
      <c r="F194" s="3" t="s">
        <v>730</v>
      </c>
      <c r="G194" s="3" t="s">
        <v>57</v>
      </c>
      <c r="H194" s="3" t="s">
        <v>543</v>
      </c>
      <c r="I194" s="3" t="s">
        <v>887</v>
      </c>
      <c r="J194" s="3" t="s">
        <v>884</v>
      </c>
      <c r="K194" s="3" t="s">
        <v>60</v>
      </c>
      <c r="L194" s="3" t="s">
        <v>733</v>
      </c>
      <c r="M194" s="3" t="str">
        <f>HYPERLINK("https://docs.wto.org/imrd/directdoc.asp?DDFDocuments/t/G/TBTN19/KWT521.DOCX","EN")</f>
        <v>EN</v>
      </c>
      <c r="N194" s="3"/>
      <c r="O194" s="3"/>
    </row>
    <row r="195" spans="1:15" ht="165">
      <c r="A195" s="3" t="s">
        <v>727</v>
      </c>
      <c r="B195" s="3" t="s">
        <v>888</v>
      </c>
      <c r="C195" s="3" t="s">
        <v>156</v>
      </c>
      <c r="D195" s="3" t="s">
        <v>15</v>
      </c>
      <c r="E195" s="3" t="s">
        <v>15</v>
      </c>
      <c r="F195" s="3" t="s">
        <v>355</v>
      </c>
      <c r="G195" s="3" t="s">
        <v>138</v>
      </c>
      <c r="H195" s="3" t="s">
        <v>15</v>
      </c>
      <c r="I195" s="3" t="s">
        <v>889</v>
      </c>
      <c r="J195" s="3" t="s">
        <v>890</v>
      </c>
      <c r="K195" s="3" t="s">
        <v>891</v>
      </c>
      <c r="L195" s="3" t="s">
        <v>733</v>
      </c>
      <c r="M195" s="3" t="str">
        <f>HYPERLINK("https://docs.wto.org/imrd/directdoc.asp?DDFDocuments/t/G/TBTN19/TZA242.DOCX","EN")</f>
        <v>EN</v>
      </c>
      <c r="N195" s="3"/>
      <c r="O195" s="3"/>
    </row>
    <row r="196" spans="1:15" ht="180">
      <c r="A196" s="3" t="s">
        <v>727</v>
      </c>
      <c r="B196" s="3" t="s">
        <v>892</v>
      </c>
      <c r="C196" s="3" t="s">
        <v>156</v>
      </c>
      <c r="D196" s="3" t="s">
        <v>15</v>
      </c>
      <c r="E196" s="3" t="s">
        <v>15</v>
      </c>
      <c r="F196" s="3" t="s">
        <v>355</v>
      </c>
      <c r="G196" s="3" t="s">
        <v>138</v>
      </c>
      <c r="H196" s="3" t="s">
        <v>15</v>
      </c>
      <c r="I196" s="3" t="s">
        <v>893</v>
      </c>
      <c r="J196" s="3" t="s">
        <v>894</v>
      </c>
      <c r="K196" s="3" t="s">
        <v>891</v>
      </c>
      <c r="L196" s="3" t="s">
        <v>733</v>
      </c>
      <c r="M196" s="3" t="str">
        <f>HYPERLINK("https://docs.wto.org/imrd/directdoc.asp?DDFDocuments/t/G/TBTN19/TZA243.DOCX","EN")</f>
        <v>EN</v>
      </c>
      <c r="N196" s="3"/>
      <c r="O196" s="3"/>
    </row>
    <row r="197" spans="1:15" ht="180">
      <c r="A197" s="3" t="s">
        <v>727</v>
      </c>
      <c r="B197" s="3" t="s">
        <v>895</v>
      </c>
      <c r="C197" s="3" t="s">
        <v>156</v>
      </c>
      <c r="D197" s="3" t="s">
        <v>15</v>
      </c>
      <c r="E197" s="3" t="s">
        <v>15</v>
      </c>
      <c r="F197" s="3" t="s">
        <v>355</v>
      </c>
      <c r="G197" s="3" t="s">
        <v>138</v>
      </c>
      <c r="H197" s="3" t="s">
        <v>15</v>
      </c>
      <c r="I197" s="3" t="s">
        <v>896</v>
      </c>
      <c r="J197" s="3" t="s">
        <v>897</v>
      </c>
      <c r="K197" s="3" t="s">
        <v>891</v>
      </c>
      <c r="L197" s="3" t="s">
        <v>733</v>
      </c>
      <c r="M197" s="3" t="str">
        <f>HYPERLINK("https://docs.wto.org/imrd/directdoc.asp?DDFDocuments/t/G/TBTN19/TZA244.DOCX","EN")</f>
        <v>EN</v>
      </c>
      <c r="N197" s="3"/>
      <c r="O197" s="3"/>
    </row>
  </sheetData>
  <sheetProtection/>
  <autoFilter ref="A1:O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Carandang</dc:creator>
  <cp:keywords/>
  <dc:description/>
  <cp:lastModifiedBy>Ignacio Canales</cp:lastModifiedBy>
  <dcterms:created xsi:type="dcterms:W3CDTF">2016-03-18T05:09:52Z</dcterms:created>
  <dcterms:modified xsi:type="dcterms:W3CDTF">2019-03-26T17:04:37Z</dcterms:modified>
  <cp:category/>
  <cp:version/>
  <cp:contentType/>
  <cp:contentStatus/>
</cp:coreProperties>
</file>